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65" windowWidth="15480" windowHeight="2775" tabRatio="879" firstSheet="13" activeTab="23"/>
  </bookViews>
  <sheets>
    <sheet name="مخطط1" sheetId="73" state="hidden" r:id="rId1"/>
    <sheet name="ج1ش1ص5" sheetId="46" r:id="rId2"/>
    <sheet name="ج2 ص7" sheetId="99" r:id="rId3"/>
    <sheet name="ج3ص-8" sheetId="87" r:id="rId4"/>
    <sheet name="ج4ص9" sheetId="43" r:id="rId5"/>
    <sheet name="ج5ص10" sheetId="9" r:id="rId6"/>
    <sheet name="ج6ش3ص11" sheetId="58" r:id="rId7"/>
    <sheet name="ج7-8ص12" sheetId="30" r:id="rId8"/>
    <sheet name="ج9  ص13" sheetId="74" r:id="rId9"/>
    <sheet name="ج10 ص15" sheetId="75" r:id="rId10"/>
    <sheet name="ج11-ص16" sheetId="89" r:id="rId11"/>
    <sheet name="ج12ص17" sheetId="76" r:id="rId12"/>
    <sheet name="ج13ش4ص18" sheetId="33" r:id="rId13"/>
    <sheet name="ج14-15ص19" sheetId="71" r:id="rId14"/>
    <sheet name="ج2ش2ص7 " sheetId="49" r:id="rId15"/>
    <sheet name="فواصل البري ص20" sheetId="98" r:id="rId16"/>
    <sheet name="نقل بري للبضائع ج16-17ص21" sheetId="45" r:id="rId17"/>
    <sheet name="ج18ص22" sheetId="69" r:id="rId18"/>
    <sheet name="ج19ص-23" sheetId="65" r:id="rId19"/>
    <sheet name="ج20ص-24" sheetId="64" r:id="rId20"/>
    <sheet name="ج21ص25" sheetId="86" r:id="rId21"/>
    <sheet name="ج22ش6ص26" sheetId="39" r:id="rId22"/>
    <sheet name="ج23ش7ص27" sheetId="66" r:id="rId23"/>
    <sheet name="ج24-25ص29" sheetId="70" r:id="rId24"/>
  </sheets>
  <externalReferences>
    <externalReference r:id="rId25"/>
  </externalReferences>
  <definedNames>
    <definedName name="_xlnm.Print_Area" localSheetId="9">'ج10 ص15'!$A$1:$G$21</definedName>
    <definedName name="_xlnm.Print_Area" localSheetId="10">'ج11-ص16'!$A$1:$G$20</definedName>
    <definedName name="_xlnm.Print_Area" localSheetId="11">ج12ص17!$A$1:$G$20</definedName>
    <definedName name="_xlnm.Print_Area" localSheetId="12">ج13ش4ص18!$A$1:$G$30</definedName>
    <definedName name="_xlnm.Print_Area" localSheetId="13">'ج14-15ص19'!$A$1:$Q$25</definedName>
    <definedName name="_xlnm.Print_Area" localSheetId="17">ج18ص22!$A$1:$E$20</definedName>
    <definedName name="_xlnm.Print_Area" localSheetId="18">'ج19ص-23'!$A$1:$H$22</definedName>
    <definedName name="_xlnm.Print_Area" localSheetId="1">ج1ش1ص5!$A$1:$K$14</definedName>
    <definedName name="_xlnm.Print_Area" localSheetId="2">'ج2 ص7'!$A$1:$J$15</definedName>
    <definedName name="_xlnm.Print_Area" localSheetId="19">'ج20ص-24'!$A$1:$H$14</definedName>
    <definedName name="_xlnm.Print_Area" localSheetId="20">ج21ص25!$A$1:$H$21</definedName>
    <definedName name="_xlnm.Print_Area" localSheetId="21">ج22ش6ص26!$A$1:$G$13</definedName>
    <definedName name="_xlnm.Print_Area" localSheetId="22">ج23ش7ص27!$A$1:$S$8</definedName>
    <definedName name="_xlnm.Print_Area" localSheetId="23">'ج24-25ص29'!$A$1:$U$22</definedName>
    <definedName name="_xlnm.Print_Area" localSheetId="14">'ج2ش2ص7 '!$A$1:$J$15</definedName>
    <definedName name="_xlnm.Print_Area" localSheetId="3">'ج3ص-8'!$A$1:$S$11</definedName>
    <definedName name="_xlnm.Print_Area" localSheetId="4">ج4ص9!$B$1:$K$22</definedName>
    <definedName name="_xlnm.Print_Area" localSheetId="5">ج5ص10!$A$1:$F$25</definedName>
    <definedName name="_xlnm.Print_Area" localSheetId="6">ج6ش3ص11!$A$1:$J$16</definedName>
    <definedName name="_xlnm.Print_Area" localSheetId="7">'ج7-8ص12'!$A$1:$F$44</definedName>
    <definedName name="_xlnm.Print_Area" localSheetId="8">'ج9  ص13'!$A$1:$G$13</definedName>
    <definedName name="_xlnm.Print_Area" localSheetId="16">'نقل بري للبضائع ج16-17ص21'!$A$1:$F$27</definedName>
  </definedNames>
  <calcPr calcId="144525"/>
</workbook>
</file>

<file path=xl/calcChain.xml><?xml version="1.0" encoding="utf-8"?>
<calcChain xmlns="http://schemas.openxmlformats.org/spreadsheetml/2006/main">
  <c r="E12" i="33" l="1"/>
  <c r="B18" i="30"/>
  <c r="D13" i="71" l="1"/>
  <c r="E13" i="71"/>
  <c r="F13" i="71"/>
  <c r="G13" i="71"/>
  <c r="H13" i="71"/>
  <c r="I13" i="71"/>
  <c r="J13" i="71"/>
  <c r="K13" i="71"/>
  <c r="L13" i="71"/>
  <c r="M13" i="71"/>
  <c r="N13" i="71"/>
  <c r="I12" i="58" l="1"/>
  <c r="F19" i="89" l="1"/>
  <c r="E19" i="89"/>
  <c r="D19" i="89"/>
  <c r="C19" i="89"/>
  <c r="D12" i="33"/>
  <c r="C12" i="33"/>
  <c r="C19" i="76"/>
  <c r="D19" i="76"/>
  <c r="E19" i="76"/>
  <c r="F19" i="76"/>
  <c r="U21" i="70" l="1"/>
  <c r="C12" i="70"/>
  <c r="E12" i="70"/>
  <c r="F12" i="70"/>
  <c r="G12" i="70"/>
  <c r="H12" i="70"/>
  <c r="I12" i="70"/>
  <c r="J12" i="70"/>
  <c r="K12" i="70"/>
  <c r="L12" i="70"/>
  <c r="M12" i="70"/>
  <c r="N12" i="70"/>
  <c r="P12" i="70"/>
  <c r="R12" i="70"/>
  <c r="F19" i="75" l="1"/>
  <c r="E19" i="75"/>
  <c r="D19" i="75"/>
  <c r="C19" i="75"/>
  <c r="F11" i="74"/>
  <c r="E11" i="74"/>
  <c r="D11" i="74"/>
  <c r="C11" i="74"/>
  <c r="C45" i="30"/>
  <c r="D42" i="30"/>
  <c r="C11" i="39" l="1"/>
  <c r="E11" i="39" s="1"/>
  <c r="D11" i="39"/>
  <c r="G13" i="86"/>
  <c r="G11" i="86"/>
  <c r="E20" i="86"/>
  <c r="D20" i="86"/>
  <c r="D12" i="64"/>
  <c r="E12" i="64"/>
  <c r="D21" i="65"/>
  <c r="E21" i="65"/>
  <c r="E7" i="39" l="1"/>
  <c r="E8" i="39"/>
  <c r="E9" i="39"/>
  <c r="E10" i="39"/>
  <c r="G8" i="86"/>
  <c r="G9" i="86"/>
  <c r="G10" i="86"/>
  <c r="G12" i="86"/>
  <c r="G14" i="86"/>
  <c r="G15" i="86"/>
  <c r="G16" i="86"/>
  <c r="G17" i="86"/>
  <c r="G18" i="86"/>
  <c r="G19" i="86"/>
  <c r="G20" i="86"/>
  <c r="F20" i="86"/>
  <c r="D8" i="86"/>
  <c r="D9" i="86"/>
  <c r="D10" i="86"/>
  <c r="D11" i="86"/>
  <c r="D12" i="86"/>
  <c r="D13" i="86"/>
  <c r="D14" i="86"/>
  <c r="D15" i="86"/>
  <c r="D16" i="86"/>
  <c r="D17" i="86"/>
  <c r="D18" i="86"/>
  <c r="D19" i="86"/>
  <c r="C20" i="86"/>
  <c r="B20" i="86"/>
  <c r="C19" i="69"/>
  <c r="J16" i="69" l="1"/>
  <c r="C18" i="30"/>
  <c r="D18" i="30"/>
  <c r="E18" i="30"/>
  <c r="B13" i="58"/>
  <c r="C13" i="58"/>
  <c r="D13" i="58"/>
  <c r="E13" i="58"/>
  <c r="F13" i="58"/>
  <c r="G13" i="58"/>
</calcChain>
</file>

<file path=xl/sharedStrings.xml><?xml version="1.0" encoding="utf-8"?>
<sst xmlns="http://schemas.openxmlformats.org/spreadsheetml/2006/main" count="1251" uniqueCount="637">
  <si>
    <t xml:space="preserve">Number of lines </t>
  </si>
  <si>
    <t>الموجودة</t>
  </si>
  <si>
    <t>العاملة</t>
  </si>
  <si>
    <t>المجموع</t>
  </si>
  <si>
    <t>كانون الثاني</t>
  </si>
  <si>
    <t xml:space="preserve">شباط </t>
  </si>
  <si>
    <t>اذار</t>
  </si>
  <si>
    <t>حزيران</t>
  </si>
  <si>
    <t xml:space="preserve">تموز </t>
  </si>
  <si>
    <t>اب</t>
  </si>
  <si>
    <t>ايلول</t>
  </si>
  <si>
    <t>تشرين الثاني</t>
  </si>
  <si>
    <t>كانون الاول</t>
  </si>
  <si>
    <t xml:space="preserve">المجموع </t>
  </si>
  <si>
    <t xml:space="preserve">شــــــباط </t>
  </si>
  <si>
    <t xml:space="preserve">نيـــــسان </t>
  </si>
  <si>
    <t xml:space="preserve">حــزيـــــران </t>
  </si>
  <si>
    <t xml:space="preserve">ايلـــــــول </t>
  </si>
  <si>
    <t>تشــريــــن الاول</t>
  </si>
  <si>
    <t>كــــانــــون الاول</t>
  </si>
  <si>
    <t xml:space="preserve">كــانــون الثانـــي </t>
  </si>
  <si>
    <t>شـــــــباط</t>
  </si>
  <si>
    <t xml:space="preserve">حـــزيـــران </t>
  </si>
  <si>
    <t xml:space="preserve">تمــــــوز </t>
  </si>
  <si>
    <t xml:space="preserve">ايــــــلول </t>
  </si>
  <si>
    <t>تشــــرين الثانـــي</t>
  </si>
  <si>
    <t xml:space="preserve">كــــانون الاول </t>
  </si>
  <si>
    <t>المجمـــــوع</t>
  </si>
  <si>
    <t>تشــــــرين الاول</t>
  </si>
  <si>
    <t xml:space="preserve">كانون الثاني </t>
  </si>
  <si>
    <t>نيسان</t>
  </si>
  <si>
    <t>تشرين الأول</t>
  </si>
  <si>
    <t>الفنيون</t>
  </si>
  <si>
    <t xml:space="preserve">الاداريون </t>
  </si>
  <si>
    <t>السواق</t>
  </si>
  <si>
    <t xml:space="preserve">المهندسون </t>
  </si>
  <si>
    <t>التفاصيل</t>
  </si>
  <si>
    <t xml:space="preserve"> تشــريــن الثانـــي </t>
  </si>
  <si>
    <t>ذكور</t>
  </si>
  <si>
    <t>اناث</t>
  </si>
  <si>
    <t>المهندسون</t>
  </si>
  <si>
    <t>الاداريون</t>
  </si>
  <si>
    <t>-</t>
  </si>
  <si>
    <t xml:space="preserve">                    التفاصيـــل</t>
  </si>
  <si>
    <t>التفاصيــــل</t>
  </si>
  <si>
    <t>السنة</t>
  </si>
  <si>
    <t>المجموع الكلي</t>
  </si>
  <si>
    <t xml:space="preserve"> </t>
  </si>
  <si>
    <t>آذار</t>
  </si>
  <si>
    <t>مرسيدس</t>
  </si>
  <si>
    <t>آيـــــار</t>
  </si>
  <si>
    <t>آيــــار</t>
  </si>
  <si>
    <t>آيــــــــــــار</t>
  </si>
  <si>
    <t>نيـــســـــان</t>
  </si>
  <si>
    <t>كوستر</t>
  </si>
  <si>
    <t>دايوو</t>
  </si>
  <si>
    <t>العدد</t>
  </si>
  <si>
    <t>الجهة المستفيدة</t>
  </si>
  <si>
    <t xml:space="preserve">نوع البضائع والمواد الاخرى </t>
  </si>
  <si>
    <t>الفئات العمرية</t>
  </si>
  <si>
    <t xml:space="preserve">ذكور </t>
  </si>
  <si>
    <t>بكالوريوس</t>
  </si>
  <si>
    <t>دبلوم</t>
  </si>
  <si>
    <t>اعدادية</t>
  </si>
  <si>
    <t>متوسطة</t>
  </si>
  <si>
    <t xml:space="preserve">عدد النقلات </t>
  </si>
  <si>
    <t>كمية البضائع والمواد الاخرى المنقولة (طن)</t>
  </si>
  <si>
    <t>نسبة المتحقق / المخطط (%)</t>
  </si>
  <si>
    <t>مسار الخط</t>
  </si>
  <si>
    <t xml:space="preserve">نسبة العاملة الى الموجودة % </t>
  </si>
  <si>
    <t xml:space="preserve">المسافة المقطوعة 
 (الف كم) </t>
  </si>
  <si>
    <t xml:space="preserve">  ساعات الاشتغال
    (الف ساعة)    </t>
  </si>
  <si>
    <t xml:space="preserve">الايرادات المتحققة  
(مليون دينار) </t>
  </si>
  <si>
    <t xml:space="preserve"> نوع البضائع والمواد الاخرى </t>
  </si>
  <si>
    <t>ابتدائية فما دون</t>
  </si>
  <si>
    <t>بضائع منقولة ومواد اخرى 
(الف طن)</t>
  </si>
  <si>
    <t xml:space="preserve">المسافة المقطوعة 
(الف كم) </t>
  </si>
  <si>
    <t xml:space="preserve">  ساعات الاشتغال 
  (الف ساعة)      </t>
  </si>
  <si>
    <t>Year</t>
  </si>
  <si>
    <t>Number of employees</t>
  </si>
  <si>
    <t>Table (2)</t>
  </si>
  <si>
    <t>Total</t>
  </si>
  <si>
    <t>operating</t>
  </si>
  <si>
    <t>year</t>
  </si>
  <si>
    <t>Age groups</t>
  </si>
  <si>
    <t>Male</t>
  </si>
  <si>
    <t>Female</t>
  </si>
  <si>
    <t>Bachelor</t>
  </si>
  <si>
    <t>Diploma</t>
  </si>
  <si>
    <t>Preparatory</t>
  </si>
  <si>
    <t>Intermediate</t>
  </si>
  <si>
    <t>Grand total</t>
  </si>
  <si>
    <t>Details</t>
  </si>
  <si>
    <t>one floor</t>
  </si>
  <si>
    <t>May</t>
  </si>
  <si>
    <t>January</t>
  </si>
  <si>
    <t>March</t>
  </si>
  <si>
    <t>February</t>
  </si>
  <si>
    <t>April</t>
  </si>
  <si>
    <t>June</t>
  </si>
  <si>
    <t>July</t>
  </si>
  <si>
    <t>August</t>
  </si>
  <si>
    <t>September</t>
  </si>
  <si>
    <t>October</t>
  </si>
  <si>
    <t>November</t>
  </si>
  <si>
    <t>December</t>
  </si>
  <si>
    <t>المجموع/ Total</t>
  </si>
  <si>
    <t>Daewoo</t>
  </si>
  <si>
    <t>Mercedes</t>
  </si>
  <si>
    <t>Coaster</t>
  </si>
  <si>
    <t>Table (15)</t>
  </si>
  <si>
    <t xml:space="preserve"> Number of operating trucks </t>
  </si>
  <si>
    <t xml:space="preserve">January </t>
  </si>
  <si>
    <t xml:space="preserve">February  </t>
  </si>
  <si>
    <t xml:space="preserve">March </t>
  </si>
  <si>
    <t xml:space="preserve">April  </t>
  </si>
  <si>
    <t xml:space="preserve">May </t>
  </si>
  <si>
    <t xml:space="preserve">June  </t>
  </si>
  <si>
    <t xml:space="preserve">July  </t>
  </si>
  <si>
    <t xml:space="preserve"> The beneficiary agency</t>
  </si>
  <si>
    <t>Engineers</t>
  </si>
  <si>
    <t>Technicians</t>
  </si>
  <si>
    <t>Administrators</t>
  </si>
  <si>
    <t xml:space="preserve">Grand total </t>
  </si>
  <si>
    <t>Table (7)</t>
  </si>
  <si>
    <t>بغداد</t>
  </si>
  <si>
    <t>البصرة</t>
  </si>
  <si>
    <t>نينوى</t>
  </si>
  <si>
    <t>النجف</t>
  </si>
  <si>
    <t>كركوك</t>
  </si>
  <si>
    <t>عدد الركاب</t>
  </si>
  <si>
    <t>المحصلون</t>
  </si>
  <si>
    <t>المفتشون</t>
  </si>
  <si>
    <t>الحراس والفراشون</t>
  </si>
  <si>
    <t xml:space="preserve">Type of goods and other materials  </t>
  </si>
  <si>
    <t xml:space="preserve">   عدد الشاحنات العاملة</t>
  </si>
  <si>
    <t>عدد الشاحنات العاملة</t>
  </si>
  <si>
    <t>Number of operating trucks</t>
  </si>
  <si>
    <t>حنطة</t>
  </si>
  <si>
    <t>معدات كهربائية</t>
  </si>
  <si>
    <t>رز</t>
  </si>
  <si>
    <t>وزارة الكهرباء</t>
  </si>
  <si>
    <t xml:space="preserve">Wheat </t>
  </si>
  <si>
    <t>Rice</t>
  </si>
  <si>
    <t>اسمدة</t>
  </si>
  <si>
    <t>Table (1)</t>
  </si>
  <si>
    <t>Drivers</t>
  </si>
  <si>
    <t>Collectors</t>
  </si>
  <si>
    <t>Inspectors</t>
  </si>
  <si>
    <t>Guards &amp; Cleaners</t>
  </si>
  <si>
    <t>41 - 50</t>
  </si>
  <si>
    <t xml:space="preserve">عدد الخطوط </t>
  </si>
  <si>
    <t>Fertilizers</t>
  </si>
  <si>
    <t>جدول (1)</t>
  </si>
  <si>
    <t>جدول (2)</t>
  </si>
  <si>
    <t xml:space="preserve">العاملة                                                                     </t>
  </si>
  <si>
    <t xml:space="preserve">بغداد - البصرة </t>
  </si>
  <si>
    <t xml:space="preserve">بغداد - ميسان </t>
  </si>
  <si>
    <t xml:space="preserve">بغداد - كركوك </t>
  </si>
  <si>
    <t xml:space="preserve"> Between governorates</t>
  </si>
  <si>
    <t xml:space="preserve">        اناث         Female   </t>
  </si>
  <si>
    <t>نفقات التشغيل (مليون دينار)</t>
  </si>
  <si>
    <t xml:space="preserve">          ذكور          Male</t>
  </si>
  <si>
    <t xml:space="preserve">    سنة الصنع    Manufacturing year</t>
  </si>
  <si>
    <t xml:space="preserve">Baghdad-Al-Basrah </t>
  </si>
  <si>
    <t>Baghdad-Missan</t>
  </si>
  <si>
    <t>ذات الطابق</t>
  </si>
  <si>
    <t>ذات الطابقين</t>
  </si>
  <si>
    <t>(-) Unavailable data</t>
  </si>
  <si>
    <t>(-) عدم توفر البيانات</t>
  </si>
  <si>
    <t xml:space="preserve">               اناث               Female   </t>
  </si>
  <si>
    <t xml:space="preserve">       ذكور      Male </t>
  </si>
  <si>
    <t xml:space="preserve"> بضائع منقولة ومواد أخرى 
(الف طن)</t>
  </si>
  <si>
    <t xml:space="preserve"> November</t>
  </si>
  <si>
    <t xml:space="preserve">عدد حافلات الشركة العامة لنقل المسافرين والوفود </t>
  </si>
  <si>
    <t>عدد شاحنات الشركة العامة للنقل البري</t>
  </si>
  <si>
    <t xml:space="preserve">       المجموع       Total</t>
  </si>
  <si>
    <t>جدول (25)</t>
  </si>
  <si>
    <t xml:space="preserve">* عدد المقاعد الكلي = عدد المقاعد في الحافلة الواحدة × عدد الحافلات حسب النوع </t>
  </si>
  <si>
    <t>عدد المقاعد الكلي *</t>
  </si>
  <si>
    <t xml:space="preserve">** Lengths of lines = Number of lines × 15 </t>
  </si>
  <si>
    <t>Achievement ratio/planned (%)</t>
  </si>
  <si>
    <t xml:space="preserve"> عدد الركاب والمسافرين والوفود  
 (مليون)           </t>
  </si>
  <si>
    <t>عدد العاملين</t>
  </si>
  <si>
    <t xml:space="preserve"> عدد العاملين</t>
  </si>
  <si>
    <t>عدد المقاعد في الحافلة الواحدة</t>
  </si>
  <si>
    <t>عدد الحافلات حسب النوع</t>
  </si>
  <si>
    <t xml:space="preserve">عدد الخطوط  </t>
  </si>
  <si>
    <t xml:space="preserve">اطوال الخطوط 
(كم) ** </t>
  </si>
  <si>
    <t>Lengths of lines (km) **</t>
  </si>
  <si>
    <t xml:space="preserve"> مجموع المقاعد للحافلات العاملة * </t>
  </si>
  <si>
    <t>** Lengths of lines = Number of lines × 356</t>
  </si>
  <si>
    <t xml:space="preserve">  ** اطوال الخطوط  =  عدد الخطوط × 356     </t>
  </si>
  <si>
    <t>عدد الحافلات</t>
  </si>
  <si>
    <t>الباهاوس ذات الطابق</t>
  </si>
  <si>
    <t>الباهاوس ذات الطابقين</t>
  </si>
  <si>
    <t xml:space="preserve">* الخط موجود ولكن لايعمل بسبب سوء الاوضاع الامنية </t>
  </si>
  <si>
    <t>* The line is not used due to unsafe situation</t>
  </si>
  <si>
    <t>Baghdad-AL-Kaim *</t>
  </si>
  <si>
    <t>بغداد - القائم *</t>
  </si>
  <si>
    <t xml:space="preserve">   عدد الشاحنات الموجودة</t>
  </si>
  <si>
    <t>كاز</t>
  </si>
  <si>
    <t>Variety materials</t>
  </si>
  <si>
    <t>جدول (17)</t>
  </si>
  <si>
    <t>Number of Employees</t>
  </si>
  <si>
    <t>عدد المسافرين والوفود (الف)</t>
  </si>
  <si>
    <t xml:space="preserve">Number of   lines </t>
  </si>
  <si>
    <t>Number of trucks in The General Company for Land Transportation</t>
  </si>
  <si>
    <t>اطوال الخطوط 
(كم) **</t>
  </si>
  <si>
    <t>الايرادات</t>
  </si>
  <si>
    <t>رسم للبيان الصحفي</t>
  </si>
  <si>
    <t xml:space="preserve">Primary less </t>
  </si>
  <si>
    <t xml:space="preserve">    Revenues      (million ID)</t>
  </si>
  <si>
    <t>عدد الحافلات العاملة للشركة العامة لنقل المسافرين والوفود</t>
  </si>
  <si>
    <t>عدد الشاحنات العاملة للشركة العامة للنقل البري</t>
  </si>
  <si>
    <t>Number of Buses in The General Company for Travellers and Delegates Transportation</t>
  </si>
  <si>
    <t>Percentage of operating to existing%</t>
  </si>
  <si>
    <t>Existing</t>
  </si>
  <si>
    <t xml:space="preserve">Percentage of operating to existing% </t>
  </si>
  <si>
    <t xml:space="preserve">  الموجودة Existing   </t>
  </si>
  <si>
    <t>Number of  passengers, travelers and delegates
(million)</t>
  </si>
  <si>
    <t>No . of buses by type</t>
  </si>
  <si>
    <t>No . Of seats to one bus</t>
  </si>
  <si>
    <t xml:space="preserve">total number of seats </t>
  </si>
  <si>
    <t>Number</t>
  </si>
  <si>
    <t>الماركة Brands</t>
  </si>
  <si>
    <t>Bahaws with one floor</t>
  </si>
  <si>
    <t>Bahaws with 2 floors</t>
  </si>
  <si>
    <t xml:space="preserve"> Number of existing truchs</t>
  </si>
  <si>
    <t>No. of moves</t>
  </si>
  <si>
    <t>Theamount of goods and other materials transported (ton)</t>
  </si>
  <si>
    <t xml:space="preserve"> Line direction</t>
  </si>
  <si>
    <t>كمية البضائع والمواد الاخرى المنقولة (طن) Amount of transported goods and other (materials(ton</t>
  </si>
  <si>
    <t>Line Direction</t>
  </si>
  <si>
    <t xml:space="preserve">Number of seats of the operating busses* </t>
  </si>
  <si>
    <t>عدد حافلات الشركة العامة لنقل المسافرين والوفود حسب الماركة لسنة 2017</t>
  </si>
  <si>
    <t>عدد العاملين حسب الصنف في الشركة العامة للنقل البري لسنة 2017</t>
  </si>
  <si>
    <t>Number of employees by category of the General Company for Land Transportation for 2017</t>
  </si>
  <si>
    <t>Number of Employees of the General Company for Land Transportation in Baghdad and other governorates for 2017</t>
  </si>
  <si>
    <t xml:space="preserve">   Employment expenses(million ID)</t>
  </si>
  <si>
    <t>Number of buses of the General Company For Travelers and Delegates Transportation by brands for2017</t>
  </si>
  <si>
    <t>المفوضية العليا للانتخابات</t>
  </si>
  <si>
    <t>Independent High Electoral Commission</t>
  </si>
  <si>
    <t>بين المحافظات</t>
  </si>
  <si>
    <t xml:space="preserve">   شكل (7)     </t>
  </si>
  <si>
    <t>الشاحنات المملوكة</t>
  </si>
  <si>
    <t>الشاحنات غير المملوكة</t>
  </si>
  <si>
    <t xml:space="preserve">operating trucks </t>
  </si>
  <si>
    <t>ملاحظة : توجد (1113) حافلة سنة الصنع اقل من سنة 2011 وذو ماركات مختلفة وعلى ملاك الشركة العامة لنقل المسافرين والوفود</t>
  </si>
  <si>
    <t>Note : there are(1113)buses with their manufacturing year before 2011 and with varius brands belong the General  Company For Travelers and Delegates Transportation</t>
  </si>
  <si>
    <t>معدل سعر التذكرة للنقل الداخلي (500) دينار .</t>
  </si>
  <si>
    <t xml:space="preserve">     trucks(non-owned)</t>
  </si>
  <si>
    <t xml:space="preserve"> Average Lengths of line between Baghdad and the rest of governorates (356)km. </t>
  </si>
  <si>
    <t xml:space="preserve">كمية البضائع والمواد الاخرى المنقولة (طن) Amount of transported goods and other (ton)materials </t>
  </si>
  <si>
    <t xml:space="preserve">المجموع الكلي </t>
  </si>
  <si>
    <t xml:space="preserve">عددالعاملين في الشركة العامة للنقل البري في بغداد والمحافظات لسنة 2017   </t>
  </si>
  <si>
    <t xml:space="preserve"> Average line length among areas inside Baghdad is (15) Km</t>
  </si>
  <si>
    <t xml:space="preserve">  Revenues (million ID)</t>
  </si>
  <si>
    <t xml:space="preserve">       Revenues      (million ID)</t>
  </si>
  <si>
    <t>مجموع المقاعد للحافلات  العاملة*</t>
  </si>
  <si>
    <t>الاختصاص</t>
  </si>
  <si>
    <t>Two floors</t>
  </si>
  <si>
    <t xml:space="preserve"> عدد     النقلات     No. of  moves </t>
  </si>
  <si>
    <t>اجمالي الايرادات والايرادات الاخرى للشركة العامة للنقل البري (مليون دينار)</t>
  </si>
  <si>
    <t>عدد المسافرين (الف)</t>
  </si>
  <si>
    <t>عدد الركاب (الف)</t>
  </si>
  <si>
    <t xml:space="preserve">                عدد الحافلات             Number of Buses  </t>
  </si>
  <si>
    <t>Jurisdiction</t>
  </si>
  <si>
    <t>Table (4)</t>
  </si>
  <si>
    <t>ماركات مختلفة</t>
  </si>
  <si>
    <t>varius brands</t>
  </si>
  <si>
    <t>2010 فأقل</t>
  </si>
  <si>
    <t>The amount of goods and other materials transported that (ton)</t>
  </si>
  <si>
    <t>Specification</t>
  </si>
  <si>
    <t>Master.D</t>
  </si>
  <si>
    <t xml:space="preserve">دبلوم عالي </t>
  </si>
  <si>
    <t>High Diploma</t>
  </si>
  <si>
    <t xml:space="preserve">                    بكالوريوس        </t>
  </si>
  <si>
    <t xml:space="preserve">    دبلوم     </t>
  </si>
  <si>
    <t xml:space="preserve">Diploma      </t>
  </si>
  <si>
    <t xml:space="preserve">اعدادية </t>
  </si>
  <si>
    <t>Prparatory</t>
  </si>
  <si>
    <t xml:space="preserve">متوسطة </t>
  </si>
  <si>
    <t xml:space="preserve">    ابتدائية    </t>
  </si>
  <si>
    <t xml:space="preserve">Primary      </t>
  </si>
  <si>
    <t xml:space="preserve">   دون الابتدائية    </t>
  </si>
  <si>
    <t>No certificate</t>
  </si>
  <si>
    <t xml:space="preserve">      ماجستير           </t>
  </si>
  <si>
    <t xml:space="preserve">Grand total                  </t>
  </si>
  <si>
    <t>Number of seats of the working busses*</t>
  </si>
  <si>
    <t>شكل 5</t>
  </si>
  <si>
    <t>Source: Ministry of Transport / General Company for Passenger Transport, Delegations and General Company for Land Transport</t>
  </si>
  <si>
    <t xml:space="preserve">المصدر : وزارة النقل / الشركة العامة لنقل المسافرين والوفود 
</t>
  </si>
  <si>
    <t>Source: Ministry of Transport / General Company for Passenger Transport, Delegations</t>
  </si>
  <si>
    <t>المصدر : وزارة النقل / الشركة العامة لنقل المسافرين والوفود</t>
  </si>
  <si>
    <t xml:space="preserve">Source: Ministry of Transport / General Company for Passenger Transport, Delegations </t>
  </si>
  <si>
    <t xml:space="preserve">عدد ساعات الاشتغال (الف ساعة) </t>
  </si>
  <si>
    <t>31 - 40</t>
  </si>
  <si>
    <t>21 - 30</t>
  </si>
  <si>
    <t>51 - 60</t>
  </si>
  <si>
    <t xml:space="preserve">61 more  </t>
  </si>
  <si>
    <t xml:space="preserve">تشــريــن الثانـــي </t>
  </si>
  <si>
    <t>40 - 31</t>
  </si>
  <si>
    <t>50 - 41</t>
  </si>
  <si>
    <t>60 - 51</t>
  </si>
  <si>
    <t>61 more</t>
  </si>
  <si>
    <t>Seeds wheat</t>
  </si>
  <si>
    <t xml:space="preserve">المسافة المقطوعة (الف كم) </t>
  </si>
  <si>
    <t>Source: Ministry of Transport / General Company for Land Transportation</t>
  </si>
  <si>
    <t>المصدر : وزارة النقل / الشركة العامة للنقل البري</t>
  </si>
  <si>
    <t xml:space="preserve">  المصدر : وزارة النقل / الشركة العامة لنقل المسافرين والوفود</t>
  </si>
  <si>
    <t xml:space="preserve">  معدل طول الخط بين المناطق داخل بغداد هو (15) كم للرحلة الواحدة .</t>
  </si>
  <si>
    <t xml:space="preserve"> No. of moves  </t>
  </si>
  <si>
    <t xml:space="preserve">  معدل طول الخط بين بغداد وبقية المحافظات (356) كم </t>
  </si>
  <si>
    <t xml:space="preserve"> Total </t>
  </si>
  <si>
    <t xml:space="preserve">ملاحظة : اضافة لذلك يوجد نقل (               ) راكب لزوار الاماكن المقدسة (نقل بأجر) و (            ) راكب لمتطوعي الحشد الشعبي و (           ) راكب للنازحين (نقل مجاني بدون اجر) </t>
  </si>
  <si>
    <t>Note:  there is a transfer of (              ) visitors to the holy places , (           ) popular mobilization , volunteers and  (                  ) for the displaced people (free transport non-remunerated)</t>
  </si>
  <si>
    <t>The amount of goods and other materials transported that planned for 2019 (ton)</t>
  </si>
  <si>
    <t>المتحقق (الفعلي) لسنة 2019     Achievement   for2019(actual)</t>
  </si>
  <si>
    <t>جدول (18)</t>
  </si>
  <si>
    <t>جدول (19)</t>
  </si>
  <si>
    <t>Table (19)</t>
  </si>
  <si>
    <t>جدول (20)</t>
  </si>
  <si>
    <t>Table (20)</t>
  </si>
  <si>
    <t>جدول (21)</t>
  </si>
  <si>
    <t>Table (21)</t>
  </si>
  <si>
    <t>جدول (22)</t>
  </si>
  <si>
    <t>Table (22)</t>
  </si>
  <si>
    <t>جدول (23)</t>
  </si>
  <si>
    <t>Table (23)</t>
  </si>
  <si>
    <t>جدول (24)</t>
  </si>
  <si>
    <t>Table (24)</t>
  </si>
  <si>
    <t>Table (25)</t>
  </si>
  <si>
    <t xml:space="preserve">معدل عدد الحافلات العاملة على الخطوط </t>
  </si>
  <si>
    <t>Average number of operating  buses</t>
  </si>
  <si>
    <t xml:space="preserve">معدل عدد الحافلات العاملة فعلا حسب الخطوط </t>
  </si>
  <si>
    <t>Average number of operating buses</t>
  </si>
  <si>
    <t>معدل عدد الحافلات الموجودة والعاملة</t>
  </si>
  <si>
    <t xml:space="preserve">Average number of Buses existing and operating </t>
  </si>
  <si>
    <t xml:space="preserve">معدل عدد الحافلات الموجودة والعاملة </t>
  </si>
  <si>
    <t xml:space="preserve">معدل عدد السيارات الموجودة والعاملة </t>
  </si>
  <si>
    <t xml:space="preserve">Average number of existing and operating </t>
  </si>
  <si>
    <t>The value of revenueof  (million ID)</t>
  </si>
  <si>
    <t xml:space="preserve"> قيمة الايرادات المتحققة من النقل  (مليون دينار)</t>
  </si>
  <si>
    <t>The value of revenue(million ID)</t>
  </si>
  <si>
    <t xml:space="preserve">                 عدد العاملين        </t>
  </si>
  <si>
    <t xml:space="preserve">قيمة الايرادات المتحققة من النقل 
(مليون دينار) </t>
  </si>
  <si>
    <t>The value of the income earned Transportation(million ID)</t>
  </si>
  <si>
    <t xml:space="preserve">      Revenues (million ID)</t>
  </si>
  <si>
    <t xml:space="preserve">      Revenues    (million ID)</t>
  </si>
  <si>
    <t xml:space="preserve">  Revenues  (million ID)</t>
  </si>
  <si>
    <t>الاجور والمزايا المدفوعة للعاملين (مليون دينار)</t>
  </si>
  <si>
    <t>الاجور والمزايا المدفوعة للعاملين في الشركة العامة للنقل البري (مليون دينار)</t>
  </si>
  <si>
    <t>Wages and benefits Paid to paid employees in The General Company for Land Transportation  (million ID)</t>
  </si>
  <si>
    <t>Wages and benefits Paid to  employees in The General Company for Travellers and Delegates Transportation  (million ID)</t>
  </si>
  <si>
    <t>Wages and benefits Paid to paid employees (million ID)</t>
  </si>
  <si>
    <t>اجمالي الايرادات والايرادات الاخرى للشركة العامة لنقل المسافرين والوفود (مليون دينار)</t>
  </si>
  <si>
    <t>الاجور والمزايا المدفوعة للعاملين في الشركة العامة لنقل المسافرين والوفود (مليون دينار)</t>
  </si>
  <si>
    <t>ماجستير</t>
  </si>
  <si>
    <t>Master</t>
  </si>
  <si>
    <t xml:space="preserve">   * مجموع المقاعد للحافلات العاملة = معدل عدد الحافلات العاملة على الخطوط   × عدد المقاعد في الحافلة الواحدة وهو (88) مقعد .</t>
  </si>
  <si>
    <t xml:space="preserve">   * مجموع المقاعد للحافلات العاملة  = معدل عدد الحافلات العاملة فعلا حسب الخطوط × عدد المقاعد في الحافلة الواحدة وهو (45) مقعد </t>
  </si>
  <si>
    <t xml:space="preserve"> * Number of seats of the operating busses = Average number of operating buses by lines ×No. of seats for one bus of (45) seats). </t>
  </si>
  <si>
    <t>كنك لونك</t>
  </si>
  <si>
    <t>Kink lonk</t>
  </si>
  <si>
    <t>حنطة محلية</t>
  </si>
  <si>
    <t>بذور الحنطة</t>
  </si>
  <si>
    <r>
      <t xml:space="preserve"> Ministry of</t>
    </r>
    <r>
      <rPr>
        <sz val="20"/>
        <rFont val="Arial"/>
        <family val="2"/>
      </rPr>
      <t xml:space="preserve"> </t>
    </r>
    <r>
      <rPr>
        <b/>
        <sz val="20"/>
        <rFont val="Arial"/>
        <family val="2"/>
      </rPr>
      <t>Electricity</t>
    </r>
  </si>
  <si>
    <t>نعمل رسم</t>
  </si>
  <si>
    <t>خارطة 1</t>
  </si>
  <si>
    <r>
      <t>بغداد -</t>
    </r>
    <r>
      <rPr>
        <b/>
        <sz val="20"/>
        <color indexed="10"/>
        <rFont val="Arial"/>
        <family val="2"/>
      </rPr>
      <t xml:space="preserve"> </t>
    </r>
    <r>
      <rPr>
        <b/>
        <sz val="20"/>
        <rFont val="Arial"/>
        <family val="2"/>
      </rPr>
      <t>نينوى</t>
    </r>
    <r>
      <rPr>
        <b/>
        <sz val="20"/>
        <color indexed="10"/>
        <rFont val="Arial"/>
        <family val="2"/>
      </rPr>
      <t xml:space="preserve"> </t>
    </r>
    <r>
      <rPr>
        <b/>
        <sz val="20"/>
        <color indexed="8"/>
        <rFont val="Arial"/>
        <family val="2"/>
      </rPr>
      <t>(قيارة)</t>
    </r>
  </si>
  <si>
    <t xml:space="preserve">وزارة التجارة </t>
  </si>
  <si>
    <t>وزارة الموارد المائية</t>
  </si>
  <si>
    <t xml:space="preserve">وزارة الكهرباء </t>
  </si>
  <si>
    <t>جهات مختلفة</t>
  </si>
  <si>
    <t xml:space="preserve">Ministry of Trade </t>
  </si>
  <si>
    <t>Between governorates</t>
  </si>
  <si>
    <t xml:space="preserve"> Ministry of Electricity  </t>
  </si>
  <si>
    <t>وزارة الزراعة</t>
  </si>
  <si>
    <t>دكتوراه</t>
  </si>
  <si>
    <t>Ph.D.</t>
  </si>
  <si>
    <t>Ministry of Agricuiture</t>
  </si>
  <si>
    <t xml:space="preserve"> عدد النقلات  No. of moves  </t>
  </si>
  <si>
    <t xml:space="preserve">                        السنة</t>
  </si>
  <si>
    <t>ملاحظة: النقل يقتصر عمله على نقل المجاميع السياحية من منفذ زرباطية والمنذرية والشلامجة (منافذ حدودية) ومطار بغداد الدولي الى العتبات المقدسة</t>
  </si>
  <si>
    <t>Note: The transport halted and the pure transfer totals tourism Zurbatiyah and Mundhiriyah and Shalamcheh Port (Port border) and Baghdad International Airport to the holy places</t>
  </si>
  <si>
    <t xml:space="preserve">الموجودة                                                                  </t>
  </si>
  <si>
    <t xml:space="preserve">* Total number of seats = No. of seats for one bus × No . of buses by type </t>
  </si>
  <si>
    <t xml:space="preserve">Eelectrical equipments </t>
  </si>
  <si>
    <t xml:space="preserve">   العاملة    Operating</t>
  </si>
  <si>
    <t xml:space="preserve"> 61 فأكثر </t>
  </si>
  <si>
    <t>جدول (15)</t>
  </si>
  <si>
    <t>جدول (16)</t>
  </si>
  <si>
    <t>Table (3)</t>
  </si>
  <si>
    <t xml:space="preserve"> (5) Table</t>
  </si>
  <si>
    <t xml:space="preserve">جدول (7) </t>
  </si>
  <si>
    <t>Number of passengers (1000)</t>
  </si>
  <si>
    <t>Distance
 (1000 Km)</t>
  </si>
  <si>
    <t xml:space="preserve"> operating hours  
(1000 hours) </t>
  </si>
  <si>
    <t>Number of Travelers and Delegates (1000)</t>
  </si>
  <si>
    <t xml:space="preserve">Distance 
(1000 Km) </t>
  </si>
  <si>
    <t>operting hours  (1000 hours)</t>
  </si>
  <si>
    <t>Number of Travelers &amp; Delegates(1000)</t>
  </si>
  <si>
    <t xml:space="preserve">Working hours  (1000 hours)  </t>
  </si>
  <si>
    <t xml:space="preserve">جدول (9) </t>
  </si>
  <si>
    <t>Table (9)</t>
  </si>
  <si>
    <t xml:space="preserve">جدول (10) </t>
  </si>
  <si>
    <t>Table (10)</t>
  </si>
  <si>
    <t>Distance Crossed 
(1000 Km)</t>
  </si>
  <si>
    <t>Number of passengers  (1000)</t>
  </si>
  <si>
    <t>Distance crossed in (1000 Km)</t>
  </si>
  <si>
    <t>Number of passengers in (1000)</t>
  </si>
  <si>
    <t xml:space="preserve">جدول (11) </t>
  </si>
  <si>
    <t>Table (11)</t>
  </si>
  <si>
    <t>Number of operating hours
 (1000 hours)</t>
  </si>
  <si>
    <t xml:space="preserve">operating hours   (1000 hour)  </t>
  </si>
  <si>
    <t xml:space="preserve">  operating hours   (1000 hours)  </t>
  </si>
  <si>
    <t xml:space="preserve">Transported goods and other materials
(1000 ton)
</t>
  </si>
  <si>
    <t>transported goods and other material (1000 ton)</t>
  </si>
  <si>
    <t>Theamount of goods and other materials transported Achievement actual for 2019(ton)</t>
  </si>
  <si>
    <t>بغداد
 Baghdad</t>
  </si>
  <si>
    <t xml:space="preserve">Basrah 
البصرة  </t>
  </si>
  <si>
    <t xml:space="preserve"> البصرة 
Basrah ِ AL </t>
  </si>
  <si>
    <t xml:space="preserve"> نينوى
Nineveh </t>
  </si>
  <si>
    <t xml:space="preserve"> النجف
 AL-Najaf    </t>
  </si>
  <si>
    <t>Kirkuk 
كركوك</t>
  </si>
  <si>
    <t xml:space="preserve">كركوك 
Kirkuk </t>
  </si>
  <si>
    <t>المجموع
 Total</t>
  </si>
  <si>
    <t>30 - 21</t>
  </si>
  <si>
    <t>61 فأكثر</t>
  </si>
  <si>
    <t>جدول (3)</t>
  </si>
  <si>
    <t xml:space="preserve">جدول (4)                                                                                                            </t>
  </si>
  <si>
    <t xml:space="preserve">جدول (5)                                                                                                                                                                                                                                                </t>
  </si>
  <si>
    <t xml:space="preserve">جدول  (6)                                                                                                                                                                                                                                            </t>
  </si>
  <si>
    <t xml:space="preserve"> (6) Table</t>
  </si>
  <si>
    <t xml:space="preserve">جدول (8) </t>
  </si>
  <si>
    <t>Table (8)</t>
  </si>
  <si>
    <t xml:space="preserve">   اجمالي اعداد الحافلات والشاحنات الموجودة والعاملة واجمالي الايرادات والايرادات الاخرى والاجور والمزايا المدفوعة للعاملين لنشاط النقل البري في القطاع العام للشركة العامة لنقل المسافرين والوفود والشركة العامة للنقل البري للسنوات (2016 -2020)</t>
  </si>
  <si>
    <t>Total number of existing and operating buses and Total of revenues and other and Wages and benefits Paid to employees and trucks  for the Land transportion activity for the general sectory of  the General Company for Travelers and Delegates Transportation and the General Company for Land Transportation for (2016-2020)</t>
  </si>
  <si>
    <t>اجمالي المؤشرات التحليلية للشركة العامة لنقل المسافرين والوفود للسنوات (2016-2020)</t>
  </si>
  <si>
    <t>Total Analytical Indicators of the General Company for Travelers and Delegates Transportation for (2016-2020)</t>
  </si>
  <si>
    <t xml:space="preserve">نسبة التغير السنوي % (2020-2019) </t>
  </si>
  <si>
    <t>معدل عدد الحافلات العاملة والمقاعد والخطوط واطوالها حسب الاشهر(داخل محافظة بغداد) للشركة العامة لنقل المسافرين والوفود لسنة 2020</t>
  </si>
  <si>
    <t>Average number of operating buses, Seats and Lengths of lines by months  of the General Company for Travelers and Delegates Transportation in Baghdad  for 2020</t>
  </si>
  <si>
    <t>Average number of operating buses, Seats and Lengths of lines of the General Company for Travelers and Delegates Transportation (between Baghdad and other governorates) by months for 2020</t>
  </si>
  <si>
    <t>عدد حافلات الشركة العامة لنقل المسافرين والوفود حسب الماركة وسنة الصنع كما في 2020/12/31</t>
  </si>
  <si>
    <t>Number of buses of the General  Company For Travelers and Delegates Transportation by brands and year of manufacturing as in 31/12/2020</t>
  </si>
  <si>
    <t>Number of passengers and delegates, distance operting hours and revenues by months to transport (between Baghdad and other governorates) The buses of the General Company For Travelers and Delegates Transportation for2020</t>
  </si>
  <si>
    <t>Number of passengers and delegates, distance operting hours and revenues to transport (between Baghdad and other governorates) by line directionThe buses of the General Company For Travelers and Delegates Transportation  for 2020</t>
  </si>
  <si>
    <t>معدل عدد الحافلات الموجودة والعاملة وعدد المسافرين والمسافة المقطوعة وعدد ساعات الاشتغال والايرادات المتحققة حسب الاشهر لحافلات الشركة العامة لنقل المسافرين والوفود (للنقل عبر المنافذ الحدودية) لسنة 2020</t>
  </si>
  <si>
    <t>Average number of Buses existing and operating cars for (transfer eabr almanafidh alhududia) , Number of passengers , Distance crossed and operating hours and Revenues by monthsThe buses of the General Company For Travelers and DelegatesTransportation for 2020</t>
  </si>
  <si>
    <t>معدل عدد الحافلات الموجودة والعاملة وعدد المسافرين والمسافة المقطوعة وعدد ساعات الاشتغال والايرادات المتحققة حسب الاشهر لحافلات الشركة العامة لنقل المسافرين والوفود (للنقل الدولي) (بغداد - عمان) لسنة 2020</t>
  </si>
  <si>
    <t>معدل عدد السيارات الموجودة والعاملة وعدد المسافرين والمسافة المقطوعة وعدد ساعات الاشتغال والايرادات المتحققة حسب الاشهر لسيارات الشركة العامة لنقل المسافرين والوفود (لنقل الوفود) لسنة 2020</t>
  </si>
  <si>
    <t>Average number of existing and operating cars for transporting delegates ,  Number of passengers and Distance operating hours and Revenues by months the cars of the General Company For (Travelers and Delegates) Transportation for 2020</t>
  </si>
  <si>
    <t xml:space="preserve">
عـــــدد العاملين حسب الاختصاص والجنس في الشركة العامة لنقل المسافرين والوفود لسنة 2020</t>
  </si>
  <si>
    <t xml:space="preserve"> Number of Employees of the General Company for Travelers and Delegates Transportation by specification and gender for 2020  </t>
  </si>
  <si>
    <t>Number of Employees of the General Company for Travelers and Delegates Transportation by Jurisdiction and age and gender for 2020</t>
  </si>
  <si>
    <t>Number of Employees the General Company for Travelers and Delegates Transportation by the educational level and gender for 2020</t>
  </si>
  <si>
    <t xml:space="preserve">    عدد الشاحنات (المملوكة) للشركة العامة للنقل البري وكمــية البضاعة المـنقولة وعدد النقلات والايـرادات المــتحــققة مـن النــــقل للــسنوات (2016 - 2020) </t>
  </si>
  <si>
    <t xml:space="preserve">Number of trucks (owned) of the General Company for Land Transportation , quantity of transported goods and No. of moves and revenues earned from transportation for (2016-2020) </t>
  </si>
  <si>
    <t>Annual percentage of change for the years % (2019-2020)</t>
  </si>
  <si>
    <t xml:space="preserve">Number of trucks (non-owned) of the General Company for Land Transportation , quantity of transported  goods transported and No. of moves and revenues earned from transportation for (2016-2020) </t>
  </si>
  <si>
    <t>Annual percentage of change % (2019-2020)</t>
  </si>
  <si>
    <t>نشاطات الشركة العامة للنقل البري للفترة من 2020/1/1 ولغاية 2020/12/31 النشاط التخصصي حسب الاشهر وكمية البضائع والمواد الاخرى المنقولة</t>
  </si>
  <si>
    <t>نوع وكمية البضائع والمواد الاخرى المنقولة بواسطة الشاحنات (المملوكة) والجهة المستفيدة ومسار الخط وعدد النقلات للشركة العامة للنقل البري من 2020/1/1 ولغاية 2020/12/31</t>
  </si>
  <si>
    <t>نوع وكمية البضائع والمواد الاخرى المنقولة بواسطة الشاحنات (غيرالمملوكة) والجهة المستفيدة ومسار الخط وعدد النقلات للشركة العامة للنقل البري من 2020/1/1 ولغاية 2020/12/31</t>
  </si>
  <si>
    <t>The amount and type of goods and other materials transported by truck , (non-owned), the beneficiary agency, the line direction and the number of moves of the General Company for Land Transportation from1/1/2020 until 31/12/2020</t>
  </si>
  <si>
    <t>عدد النقلات وكمية البضائع والمواد الاخرى المنقولة بواسطة الشاحنات (المملوكة وغير المملوكة) حسب الاشهر للشركة العامة للنقل البري لسنة 2020</t>
  </si>
  <si>
    <t xml:space="preserve">Number of moves and The amount of goods and other materials transported bay trucks (operating and non-owned)by months of the General Company for Land Transportation for 2020 </t>
  </si>
  <si>
    <t>عدد العاملين حسب الاختصاص والجنس في الشركة العامة للنقل البري لسنة 2020</t>
  </si>
  <si>
    <t>Number of  Employees of the General Company for Land Transportation for by specification and gender for 2020</t>
  </si>
  <si>
    <t>عدد العاملين حسب الجنس في الشركة العامة للنقل البري في بغداد والمحافظات لسنة 2020</t>
  </si>
  <si>
    <t>Number of Employees of the General Company for Land Transportation in Baghdad and governorates for 2020</t>
  </si>
  <si>
    <t xml:space="preserve">Number of Employees of the General Company for Land Transportation by Jurisdiction and age and gender for 2020 </t>
  </si>
  <si>
    <t>عدد العاملين حسب الاختصاص والفئات العمرية والجنس في الشركة العامة للنقل البري لسنة 2020</t>
  </si>
  <si>
    <t>عدد العاملين حسب المستوى العلمي والجنس في الشركة العامة للنقل البري لسنة 2020</t>
  </si>
  <si>
    <t>Number of Employees of the General Company for Land Transportation by the educational level and gender for 2020</t>
  </si>
  <si>
    <t>كمية البضائع والمواد الاخرى المنقولة (المخططة) لسنة 2020 (طن)</t>
  </si>
  <si>
    <t>كمية البضائع والمواد الاخرى المنقولة (المتحقق الفعلي) لسنة 2020 (طن)</t>
  </si>
  <si>
    <t xml:space="preserve"> وزارة الكهرباء</t>
  </si>
  <si>
    <t>ام قصر - المحافظات كافة</t>
  </si>
  <si>
    <t>بين الحافظات</t>
  </si>
  <si>
    <t>محولات كهربائية</t>
  </si>
  <si>
    <t>نفط اسود</t>
  </si>
  <si>
    <t>محطات</t>
  </si>
  <si>
    <t>الشركة العامة للنقل البري</t>
  </si>
  <si>
    <t>داخل بغداد</t>
  </si>
  <si>
    <t>نقل داخلي (بغداد)</t>
  </si>
  <si>
    <t>صبات كونكريتية</t>
  </si>
  <si>
    <t>شركة الرافدين</t>
  </si>
  <si>
    <t>حلة - بغداد</t>
  </si>
  <si>
    <t>حبوب ذرة</t>
  </si>
  <si>
    <t xml:space="preserve">ام قصر -المحافظات كافة </t>
  </si>
  <si>
    <t>خورالزبير- بين المحافظات</t>
  </si>
  <si>
    <t>مواد متنوعة للشحن الجوي</t>
  </si>
  <si>
    <t>كافة الوزارات وشركات القطاع الخاص</t>
  </si>
  <si>
    <t>منتوجات نفطية</t>
  </si>
  <si>
    <t>وزارة النفط</t>
  </si>
  <si>
    <t>جهات مختلفة ووزارة التجارة</t>
  </si>
  <si>
    <t>معرض بغداد الدولي - مخازن الدباش - كركوك - البصرة</t>
  </si>
  <si>
    <t xml:space="preserve">ديالى - البصرة </t>
  </si>
  <si>
    <t xml:space="preserve"> Ministry of Electricity</t>
  </si>
  <si>
    <t>Ministry of Electricity</t>
  </si>
  <si>
    <t>General Company for Land Transportation</t>
  </si>
  <si>
    <t>Ministry of water Resonrces</t>
  </si>
  <si>
    <t>Stations</t>
  </si>
  <si>
    <t xml:space="preserve"> مصفى الدورة - المشاهدة</t>
  </si>
  <si>
    <t>AL- Rafidain Company</t>
  </si>
  <si>
    <t xml:space="preserve">Local Wheat </t>
  </si>
  <si>
    <t>Kaz</t>
  </si>
  <si>
    <t>Black oil</t>
  </si>
  <si>
    <t>Eelectrical transformers</t>
  </si>
  <si>
    <t>Container slabs</t>
  </si>
  <si>
    <t>Electoral materials</t>
  </si>
  <si>
    <t>Corn seeds</t>
  </si>
  <si>
    <t xml:space="preserve"> Umm Qasr - All governorates</t>
  </si>
  <si>
    <t>Halah - Baghdad</t>
  </si>
  <si>
    <t>Internal transfer (Baghdad)</t>
  </si>
  <si>
    <t xml:space="preserve"> Baghdad international fair - Debbesh stores - Kirkuk - AL-Basrah</t>
  </si>
  <si>
    <t>Inside Baghdad</t>
  </si>
  <si>
    <t>بين المحافظات (سامراء - بيجي - خان بني سعد - المثنى - الناصرية - الوائلية - النجف)</t>
  </si>
  <si>
    <t>Diyala - AL-Basrah</t>
  </si>
  <si>
    <t>Doura refinery - AL-Mashahiduh</t>
  </si>
  <si>
    <t>AL-Shaaba - furue General Company for Land Transportation</t>
  </si>
  <si>
    <t>تازة - المسيب - الحيدرية -المدحتية - ابوغريب</t>
  </si>
  <si>
    <t>Taza - AL-Msayab - AL-Haidari - AL-Mudihatayh - Abughraib</t>
  </si>
  <si>
    <t xml:space="preserve">معدات كهربائية </t>
  </si>
  <si>
    <t>مواد متنوعة واكياس طحين</t>
  </si>
  <si>
    <t>Umm Qasr - All governorates</t>
  </si>
  <si>
    <t xml:space="preserve">Khor - AL- Zubair -Between governorates </t>
  </si>
  <si>
    <t>All ministries and the private sector</t>
  </si>
  <si>
    <t xml:space="preserve">Electricity equipments </t>
  </si>
  <si>
    <t xml:space="preserve">مواد متنوعة </t>
  </si>
  <si>
    <t>Different Airways</t>
  </si>
  <si>
    <t>Variety materials For air freight</t>
  </si>
  <si>
    <t>Petroleum products</t>
  </si>
  <si>
    <t xml:space="preserve">Different Airways and Ministry of Trade </t>
  </si>
  <si>
    <t xml:space="preserve">Ministry of petrol </t>
  </si>
  <si>
    <t>بازيان - بيجي - كار - الكسك - الصينية</t>
  </si>
  <si>
    <t>Bazian - Beygee - Car - the couscous - AL- siyniuh</t>
  </si>
  <si>
    <t>Variety materials and flour bags</t>
  </si>
  <si>
    <t>المهندسون Engineers</t>
  </si>
  <si>
    <t>الفنيون Technicians</t>
  </si>
  <si>
    <t>الاداريون Administrators</t>
  </si>
  <si>
    <t>السواق Drivers</t>
  </si>
  <si>
    <t xml:space="preserve">ذكور Male </t>
  </si>
  <si>
    <t>اناث Female</t>
  </si>
  <si>
    <t>Number of passengers, distance operating hours and revenues by months(in Baghdad)The buses of the General  Company For Travelers and DelegatesTransportation for 2020</t>
  </si>
  <si>
    <t xml:space="preserve">مواد انتخابات </t>
  </si>
  <si>
    <t xml:space="preserve">جدول (12) </t>
  </si>
  <si>
    <t xml:space="preserve">جدول (13)                                                                                                                     </t>
  </si>
  <si>
    <t>جدول (14)</t>
  </si>
  <si>
    <t>عدد العاملين حسب الاختصاص والفئات العمرية والجنس في الشركة العامة لنقل المسافرين والوفود لسنة 2020</t>
  </si>
  <si>
    <t>نيـــســـــان *</t>
  </si>
  <si>
    <t>آيــــــــــــار *</t>
  </si>
  <si>
    <t>حـــزيـــران *</t>
  </si>
  <si>
    <t>تمــــــوز *</t>
  </si>
  <si>
    <t>اب *</t>
  </si>
  <si>
    <t>ايــــــلول *</t>
  </si>
  <si>
    <t>بغداد - كركوك *</t>
  </si>
  <si>
    <t xml:space="preserve">  Table (16)</t>
  </si>
  <si>
    <t>Table (17)</t>
  </si>
  <si>
    <t>Average number of Buses existing and operating cars for (international transportation)(Baghdad - Oman) , Number of passengers , Distance crossed and operating hours and Revenues by monthsThe buses of the General Company For Travelers and DelegatesTransportation for 2020</t>
  </si>
  <si>
    <t>Table (18)</t>
  </si>
  <si>
    <t>Table (14)</t>
  </si>
  <si>
    <t>Table (12)</t>
  </si>
  <si>
    <t>(13) Table</t>
  </si>
  <si>
    <t>The amount and type of goods and other materials transported by truck (owned), the beneficiary agencies agency the line direction and the number of moves of the General Company for Land Transportation from 1/1/2020 until 31/12/2020</t>
  </si>
  <si>
    <t>*10,057</t>
  </si>
  <si>
    <t>*4,544</t>
  </si>
  <si>
    <t>*5.0</t>
  </si>
  <si>
    <t>*9,194</t>
  </si>
  <si>
    <t>23.8-</t>
  </si>
  <si>
    <t xml:space="preserve"> * هو حاصل جمع المؤشرات في جدول (12،11،10،8،7) </t>
  </si>
  <si>
    <t xml:space="preserve">  (7،8،10،11،12،) Grand total of analytical in tables* </t>
  </si>
  <si>
    <t>الباهاوس ذات الطابقBahaws with 2 floors</t>
  </si>
  <si>
    <t>الباهاوس ذات الطابقينBahaws with 2 floors</t>
  </si>
  <si>
    <t xml:space="preserve">مرسيدس Mercedes  </t>
  </si>
  <si>
    <t>كوستر           Coaster</t>
  </si>
  <si>
    <t>دايوو        Daewoo</t>
  </si>
  <si>
    <t>كنك لونك           Kink lonk</t>
  </si>
  <si>
    <t xml:space="preserve">ماركات مختلفة  varius brands      </t>
  </si>
  <si>
    <t>Average price of ticket for internal transport is (500) ID.</t>
  </si>
  <si>
    <t xml:space="preserve">* there is no transportation of passengers due to the existence of a coutract with the north oil company and the baiji refinery to transport the employees wiorking in it and in all its branches by the companys buses. </t>
  </si>
  <si>
    <t>* لايوجد نقل ركاب لوجود عقد مع شركة نفط الشمال ومصفى بيجي لنقل الموظفين والعاملين فيه وفي جميع فروعه بحافلات الشركة .</t>
  </si>
  <si>
    <t>* نقل المسافرين والوافدين القادمين من خارج العراق فقط وحسب تعليمات اللجنة العليا للصحة والسلامة .</t>
  </si>
  <si>
    <t>*Transport of travelers arriving from outside iraq only according to the instructions of the supreme committee for health and safety.</t>
  </si>
  <si>
    <t>ذكور Male</t>
  </si>
  <si>
    <t>المهندسون  Engineers</t>
  </si>
  <si>
    <t>المفتشون Inspectors</t>
  </si>
  <si>
    <t>69</t>
  </si>
  <si>
    <t>49</t>
  </si>
  <si>
    <t>10</t>
  </si>
  <si>
    <t>229</t>
  </si>
  <si>
    <t xml:space="preserve">The activities of the General Company for Land Transportation from 1/1/2020 until 31/12/2020, specialist activity by months, the amount of goods and other materials transported  </t>
  </si>
  <si>
    <t xml:space="preserve"> Between governorates (Samara - Beygee - Khan Bani Saad - AL-Muthana - AL-Nasria - AL- Waelia - AL-Najaf) </t>
  </si>
  <si>
    <t>الشعيبة - فروع الشركة العامة للنقل البري</t>
  </si>
  <si>
    <t>April *</t>
  </si>
  <si>
    <t>May *</t>
  </si>
  <si>
    <t>June *</t>
  </si>
  <si>
    <t>July *</t>
  </si>
  <si>
    <t>August *</t>
  </si>
  <si>
    <r>
      <t>Baghdad-Ninevah</t>
    </r>
    <r>
      <rPr>
        <b/>
        <sz val="20"/>
        <color indexed="8"/>
        <rFont val="Arial"/>
        <family val="2"/>
      </rPr>
      <t xml:space="preserve"> (qayeara)</t>
    </r>
  </si>
  <si>
    <t xml:space="preserve">                                                                                                           </t>
  </si>
  <si>
    <t xml:space="preserve">                                                                                                                                                                                                                                                                     </t>
  </si>
  <si>
    <t xml:space="preserve">    </t>
  </si>
  <si>
    <t xml:space="preserve">نسبة التغير السنوي % 
(2020-2019)
 </t>
  </si>
  <si>
    <t xml:space="preserve">نسبة التغير السنوي %
 (2020-2019) </t>
  </si>
  <si>
    <t xml:space="preserve">    عدد الشاحنات (غيرالمملوكة) للشركة العامة للنقل البري وكمــية البضاعة المـنقولة وعدد النقلات والايـرادات المــتحققة من النقل للسنوات (2020-2016) </t>
  </si>
  <si>
    <t>Baghdad-Kerkuk *</t>
  </si>
  <si>
    <t>أعداد الحافلات الموجودة والعاملة والمقاعد الكليه والمقاعد في الحافلة الواحدة والحافلات حسب النوع في الشركة العامة لنقل المسافرين والوفود لسنة 2020</t>
  </si>
  <si>
    <t>معدل عدد الحافلات العاملة والمقاعد والخطوط واطوالها للشركة العامة لنقل المسافرين والوفود بين (محافظة بغداد والمحافظات الاخرى) حسب الاشهر لسنة 2020</t>
  </si>
  <si>
    <t xml:space="preserve">عدد المسافرين والوفود المنقولين والمسافة المقطوعة وعدد ساعات الاشتغال والايرادات المتحققة  للنقل بين (محافظة بغداد والمحافظات الأخرى) وحسب مسار الخط لحافلات الشركة العامة لنقل المسافرين والوفود لسنة 2020 </t>
  </si>
  <si>
    <t>عدد الركاب المنقولين والمسافة المقطوعة وساعات الاشتغال والايرادات المتحققة حسب الاشهر(داخل محافظة بغداد) لحافلات الشركة العامة لنقل المسافرين والوفود لسنة 2020</t>
  </si>
  <si>
    <t>عدد المسافرين والوفود المنقولين والمسافة المقطوعة وعدد ساعات الاشتغال والايرادات المتحققة حسب الاشهر للنقل بين (محافظة بغداد والمحافظات الأخرى) لحافلات الشركة العامة لنقل المسافرين والوفود لسنة 2020</t>
  </si>
  <si>
    <t xml:space="preserve"> Total Number of existing and operating buses , seats for one bus and  buses by type of the Generad company for travelers and delegates transportation for 2020</t>
  </si>
  <si>
    <t>Total of revenues and other The General Company for Land Transportation (million ID)</t>
  </si>
  <si>
    <t>Total of revenues and other The General Company for Travellers and Delegates Transportation (million ID)</t>
  </si>
  <si>
    <t>المصدر : وزارة النقل / الشركة العامة لنقل المسافرين والوفود والشركة العامة للنقل البري</t>
  </si>
  <si>
    <t>عدد الحافلات
 Number of Buses</t>
  </si>
  <si>
    <t>المسافة المقطوعة (الف كم)</t>
  </si>
  <si>
    <t>عدد الركاب والمسافرين والوفود (مليون)</t>
  </si>
  <si>
    <t>قيمة الايرادات المتحققة من النقل (مليون دينار)</t>
  </si>
  <si>
    <t xml:space="preserve"> الموجودة
Existing</t>
  </si>
  <si>
    <t xml:space="preserve">   العاملة
Operating</t>
  </si>
  <si>
    <t xml:space="preserve">   Distance (1000 km)    </t>
  </si>
  <si>
    <t xml:space="preserve">   Distance (1000 km)  </t>
  </si>
  <si>
    <t>نسبة التغير السنوي 
(2019 - 2020) %
Annual percentage of change for the years % (2019-2020)</t>
  </si>
  <si>
    <t xml:space="preserve">المصدر : وزارة النقل / الشركة العامة لنقل المسافرين والوفود </t>
  </si>
  <si>
    <t>عدد ساعات الاشتغال 
(الف ساعة)</t>
  </si>
  <si>
    <t>الاجور والمزايا المدفوعة للعاملين 
(مليون دينار)</t>
  </si>
  <si>
    <t xml:space="preserve">   Employment expenses 
(million ID)</t>
  </si>
  <si>
    <t>The value of the income earned Transportation
(million ID)</t>
  </si>
  <si>
    <t xml:space="preserve">عدد العاملين حسب المستوى التعليمي والجنس في الشركة العامة لنقل المسافرين والوفود لسنة 2020 </t>
  </si>
  <si>
    <t>Wages and benefits Paid to paid employees 
(million ID)</t>
  </si>
  <si>
    <t xml:space="preserve">** اطوال الخطوط = عدد الخطوط  × 15  </t>
  </si>
  <si>
    <r>
      <t>* Number of seats of the operating busses = Average number of actually operating buses with lines × No.of seats for one buse of (88) seats .</t>
    </r>
    <r>
      <rPr>
        <b/>
        <sz val="11"/>
        <color indexed="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</si>
</sst>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quot;रु&quot;\ * #,##0.00_ ;_ &quot;रु&quot;\ * \-#,##0.00_ ;_ &quot;रु&quot;\ * &quot;-&quot;??_ ;_ @_ "/>
    <numFmt numFmtId="165" formatCode="_ * #,##0.00_ ;_ * \-#,##0.00_ ;_ * &quot;-&quot;??_ ;_ @_ "/>
    <numFmt numFmtId="166" formatCode="0.0"/>
    <numFmt numFmtId="167" formatCode="#,##0.0"/>
  </numFmts>
  <fonts count="39" x14ac:knownFonts="1">
    <font>
      <sz val="10"/>
      <name val="Arial"/>
      <charset val="178"/>
    </font>
    <font>
      <sz val="8"/>
      <name val="Arial"/>
      <family val="2"/>
    </font>
    <font>
      <b/>
      <sz val="10"/>
      <name val="Arial"/>
      <family val="2"/>
    </font>
    <font>
      <b/>
      <sz val="11"/>
      <name val="Arial"/>
      <family val="2"/>
    </font>
    <font>
      <b/>
      <sz val="12"/>
      <name val="Arial"/>
      <family val="2"/>
    </font>
    <font>
      <sz val="10"/>
      <name val="Arial"/>
      <family val="2"/>
    </font>
    <font>
      <b/>
      <sz val="14"/>
      <name val="Arial"/>
      <family val="2"/>
    </font>
    <font>
      <sz val="10"/>
      <name val="Arial"/>
      <family val="2"/>
    </font>
    <font>
      <sz val="10"/>
      <name val="Arial"/>
      <family val="2"/>
    </font>
    <font>
      <b/>
      <sz val="16"/>
      <color indexed="10"/>
      <name val="Arial"/>
      <family val="2"/>
    </font>
    <font>
      <sz val="14"/>
      <name val="Arial"/>
      <family val="2"/>
    </font>
    <font>
      <b/>
      <sz val="16"/>
      <name val="Arial"/>
      <family val="2"/>
    </font>
    <font>
      <b/>
      <sz val="18"/>
      <name val="Arial"/>
      <family val="2"/>
    </font>
    <font>
      <b/>
      <sz val="22"/>
      <name val="Arial"/>
      <family val="2"/>
    </font>
    <font>
      <b/>
      <sz val="28"/>
      <name val="Arial"/>
      <family val="2"/>
    </font>
    <font>
      <b/>
      <sz val="26"/>
      <name val="Arial"/>
      <family val="2"/>
    </font>
    <font>
      <b/>
      <sz val="24"/>
      <name val="Arial"/>
      <family val="2"/>
    </font>
    <font>
      <sz val="18"/>
      <name val="Arial"/>
      <family val="2"/>
    </font>
    <font>
      <b/>
      <sz val="20"/>
      <name val="Arial"/>
      <family val="2"/>
    </font>
    <font>
      <sz val="20"/>
      <name val="Arial"/>
      <family val="2"/>
    </font>
    <font>
      <b/>
      <sz val="36"/>
      <name val="Arial"/>
      <family val="2"/>
    </font>
    <font>
      <sz val="16"/>
      <name val="Arial"/>
      <family val="2"/>
    </font>
    <font>
      <sz val="12"/>
      <name val="Arial"/>
      <family val="2"/>
    </font>
    <font>
      <b/>
      <sz val="20"/>
      <color indexed="10"/>
      <name val="Arial"/>
      <family val="2"/>
    </font>
    <font>
      <b/>
      <sz val="20"/>
      <color indexed="8"/>
      <name val="Arial"/>
      <family val="2"/>
    </font>
    <font>
      <sz val="24"/>
      <name val="Arial"/>
      <family val="2"/>
    </font>
    <font>
      <b/>
      <sz val="30"/>
      <name val="Arial"/>
      <family val="2"/>
    </font>
    <font>
      <b/>
      <sz val="14"/>
      <color rgb="FFFF0000"/>
      <name val="Arial"/>
      <family val="2"/>
    </font>
    <font>
      <sz val="10"/>
      <color rgb="FFFF0000"/>
      <name val="Arial"/>
      <family val="2"/>
    </font>
    <font>
      <b/>
      <sz val="18"/>
      <color rgb="FFFF0000"/>
      <name val="Arial"/>
      <family val="2"/>
    </font>
    <font>
      <b/>
      <sz val="20"/>
      <color rgb="FFFF0000"/>
      <name val="Arial"/>
      <family val="2"/>
    </font>
    <font>
      <b/>
      <sz val="20"/>
      <color rgb="FF00B050"/>
      <name val="Arial"/>
      <family val="2"/>
    </font>
    <font>
      <b/>
      <sz val="24"/>
      <color rgb="FF00B050"/>
      <name val="Arial"/>
      <family val="2"/>
    </font>
    <font>
      <b/>
      <sz val="18"/>
      <color rgb="FF00B050"/>
      <name val="Arial"/>
      <family val="2"/>
    </font>
    <font>
      <sz val="24"/>
      <color rgb="FFFF0000"/>
      <name val="Arial"/>
      <family val="2"/>
    </font>
    <font>
      <sz val="26"/>
      <color rgb="FFFF0000"/>
      <name val="Arial"/>
      <family val="2"/>
    </font>
    <font>
      <sz val="28"/>
      <color rgb="FFFF0000"/>
      <name val="Arial"/>
      <family val="2"/>
    </font>
    <font>
      <b/>
      <sz val="11"/>
      <color indexed="10"/>
      <name val="Arial"/>
      <family val="2"/>
    </font>
    <font>
      <sz val="11"/>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050"/>
        <bgColor indexed="64"/>
      </patternFill>
    </fill>
  </fills>
  <borders count="63">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right/>
      <top style="hair">
        <color indexed="64"/>
      </top>
      <bottom/>
      <diagonal/>
    </border>
    <border>
      <left/>
      <right style="hair">
        <color indexed="64"/>
      </right>
      <top style="double">
        <color indexed="64"/>
      </top>
      <bottom style="thin">
        <color indexed="64"/>
      </bottom>
      <diagonal/>
    </border>
    <border>
      <left/>
      <right style="hair">
        <color indexed="64"/>
      </right>
      <top/>
      <bottom/>
      <diagonal/>
    </border>
    <border>
      <left style="hair">
        <color indexed="64"/>
      </left>
      <right/>
      <top style="double">
        <color indexed="64"/>
      </top>
      <bottom style="thin">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right/>
      <top style="medium">
        <color indexed="64"/>
      </top>
      <bottom style="double">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thin">
        <color indexed="64"/>
      </top>
      <bottom style="double">
        <color indexed="64"/>
      </bottom>
      <diagonal/>
    </border>
    <border>
      <left style="hair">
        <color indexed="64"/>
      </left>
      <right/>
      <top style="thin">
        <color indexed="64"/>
      </top>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medium">
        <color indexed="64"/>
      </top>
      <bottom/>
      <diagonal/>
    </border>
    <border>
      <left/>
      <right style="thin">
        <color indexed="64"/>
      </right>
      <top/>
      <bottom/>
      <diagonal/>
    </border>
  </borders>
  <cellStyleXfs count="15">
    <xf numFmtId="0" fontId="0" fillId="0" borderId="0"/>
    <xf numFmtId="165" fontId="7"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1070">
    <xf numFmtId="0" fontId="0" fillId="0" borderId="0" xfId="0"/>
    <xf numFmtId="0" fontId="2" fillId="0" borderId="0" xfId="0" applyFont="1" applyBorder="1" applyAlignment="1">
      <alignment horizontal="center" vertical="center"/>
    </xf>
    <xf numFmtId="0" fontId="2" fillId="0" borderId="0" xfId="0" applyFont="1"/>
    <xf numFmtId="0" fontId="2" fillId="0" borderId="0" xfId="0" applyFont="1" applyBorder="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5" fillId="0" borderId="0" xfId="0" applyFont="1"/>
    <xf numFmtId="0" fontId="2" fillId="0" borderId="0" xfId="0" applyFont="1" applyFill="1" applyBorder="1" applyAlignment="1">
      <alignment vertical="center" wrapText="1"/>
    </xf>
    <xf numFmtId="0" fontId="5" fillId="0" borderId="0" xfId="5" applyFont="1"/>
    <xf numFmtId="0" fontId="2" fillId="0" borderId="0" xfId="5" applyFont="1"/>
    <xf numFmtId="0" fontId="2" fillId="0" borderId="0" xfId="5" applyFont="1" applyAlignment="1">
      <alignment vertical="center" wrapText="1"/>
    </xf>
    <xf numFmtId="0" fontId="9" fillId="0" borderId="0" xfId="0" applyFont="1"/>
    <xf numFmtId="0" fontId="10" fillId="0" borderId="0" xfId="0" applyFont="1"/>
    <xf numFmtId="0" fontId="2" fillId="0" borderId="0" xfId="0" applyFont="1" applyAlignment="1">
      <alignment wrapText="1"/>
    </xf>
    <xf numFmtId="0" fontId="5" fillId="0" borderId="0" xfId="0" applyFont="1" applyAlignment="1">
      <alignment vertical="center"/>
    </xf>
    <xf numFmtId="0" fontId="6" fillId="0" borderId="0" xfId="0" applyFont="1"/>
    <xf numFmtId="0" fontId="27" fillId="0" borderId="0" xfId="0" applyFont="1" applyAlignment="1">
      <alignment vertical="center"/>
    </xf>
    <xf numFmtId="0" fontId="10" fillId="0" borderId="0" xfId="0" applyFont="1" applyAlignment="1">
      <alignment vertical="center"/>
    </xf>
    <xf numFmtId="0" fontId="5" fillId="0" borderId="0" xfId="0" applyFont="1" applyFill="1"/>
    <xf numFmtId="0" fontId="17" fillId="0" borderId="0" xfId="0" applyFont="1" applyFill="1" applyAlignment="1">
      <alignment horizontal="center"/>
    </xf>
    <xf numFmtId="0" fontId="17" fillId="0" borderId="0" xfId="0" applyFont="1" applyFill="1"/>
    <xf numFmtId="0" fontId="20" fillId="0" borderId="1" xfId="0" applyNumberFormat="1" applyFont="1" applyFill="1" applyBorder="1" applyAlignment="1">
      <alignment vertical="center" wrapText="1" readingOrder="2"/>
    </xf>
    <xf numFmtId="0" fontId="15" fillId="3" borderId="2" xfId="0" applyNumberFormat="1" applyFont="1" applyFill="1" applyBorder="1" applyAlignment="1" applyProtection="1">
      <alignment horizontal="right" vertical="center" readingOrder="1"/>
      <protection locked="0"/>
    </xf>
    <xf numFmtId="0" fontId="21" fillId="0" borderId="0" xfId="0" applyFont="1" applyAlignment="1">
      <alignment wrapText="1"/>
    </xf>
    <xf numFmtId="0" fontId="5" fillId="0" borderId="0" xfId="0" applyFont="1" applyAlignment="1">
      <alignment horizontal="center" vertical="center" wrapText="1"/>
    </xf>
    <xf numFmtId="0" fontId="12" fillId="3" borderId="2" xfId="0" applyFont="1" applyFill="1" applyBorder="1" applyAlignment="1">
      <alignment horizontal="right" vertical="center" wrapText="1"/>
    </xf>
    <xf numFmtId="3" fontId="12" fillId="3" borderId="2" xfId="0" applyNumberFormat="1" applyFont="1" applyFill="1" applyBorder="1" applyAlignment="1">
      <alignment vertical="center" wrapText="1"/>
    </xf>
    <xf numFmtId="0" fontId="12" fillId="3" borderId="2" xfId="0" applyFont="1" applyFill="1" applyBorder="1" applyAlignment="1">
      <alignment horizontal="left" vertical="center" wrapText="1"/>
    </xf>
    <xf numFmtId="0" fontId="18" fillId="3" borderId="2" xfId="0" applyFont="1" applyFill="1" applyBorder="1" applyAlignment="1">
      <alignment vertical="center" wrapText="1"/>
    </xf>
    <xf numFmtId="0" fontId="18" fillId="3" borderId="0" xfId="0" applyFont="1" applyFill="1" applyAlignment="1">
      <alignment vertical="center" wrapText="1"/>
    </xf>
    <xf numFmtId="0" fontId="18" fillId="3" borderId="3" xfId="0" applyFont="1" applyFill="1" applyBorder="1" applyAlignment="1">
      <alignment vertical="center" wrapText="1"/>
    </xf>
    <xf numFmtId="3" fontId="18" fillId="3" borderId="3" xfId="0" applyNumberFormat="1" applyFont="1" applyFill="1" applyBorder="1" applyAlignment="1">
      <alignment vertical="center" wrapText="1"/>
    </xf>
    <xf numFmtId="166" fontId="5" fillId="0" borderId="0" xfId="0" applyNumberFormat="1" applyFont="1"/>
    <xf numFmtId="0" fontId="5" fillId="0" borderId="0" xfId="0" applyFont="1" applyAlignment="1">
      <alignment horizontal="left" vertical="center"/>
    </xf>
    <xf numFmtId="0" fontId="22" fillId="0" borderId="0" xfId="0" applyFont="1"/>
    <xf numFmtId="0" fontId="2" fillId="0" borderId="0" xfId="0" applyFont="1" applyBorder="1" applyAlignment="1">
      <alignment vertical="center"/>
    </xf>
    <xf numFmtId="0" fontId="22" fillId="0" borderId="0" xfId="0" applyFont="1" applyBorder="1"/>
    <xf numFmtId="0" fontId="5" fillId="0" borderId="0" xfId="0" applyFont="1" applyBorder="1"/>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4" fillId="0" borderId="0" xfId="0" applyFont="1" applyBorder="1" applyAlignment="1">
      <alignment horizontal="left" vertical="center" wrapText="1"/>
    </xf>
    <xf numFmtId="0" fontId="12" fillId="0" borderId="1" xfId="0" applyFont="1" applyBorder="1" applyAlignment="1">
      <alignment vertical="center" wrapText="1"/>
    </xf>
    <xf numFmtId="0" fontId="6" fillId="0" borderId="0" xfId="0" applyFont="1" applyAlignment="1"/>
    <xf numFmtId="0" fontId="2" fillId="0" borderId="0" xfId="0" applyFont="1" applyAlignment="1">
      <alignment vertical="center" wrapText="1" readingOrder="2"/>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12" applyNumberFormat="1"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vertical="center" wrapText="1" readingOrder="2"/>
    </xf>
    <xf numFmtId="0" fontId="2" fillId="2" borderId="0" xfId="0" applyFont="1" applyFill="1"/>
    <xf numFmtId="0" fontId="4" fillId="0" borderId="0" xfId="0" applyFont="1" applyAlignment="1"/>
    <xf numFmtId="9" fontId="5" fillId="0" borderId="0" xfId="12" applyFont="1"/>
    <xf numFmtId="9" fontId="28" fillId="0" borderId="0" xfId="12" applyFont="1"/>
    <xf numFmtId="0" fontId="10" fillId="0" borderId="0" xfId="0" applyFont="1" applyAlignment="1">
      <alignment wrapText="1"/>
    </xf>
    <xf numFmtId="0" fontId="6" fillId="0" borderId="5" xfId="5" applyFont="1" applyFill="1" applyBorder="1" applyAlignment="1">
      <alignment vertical="center"/>
    </xf>
    <xf numFmtId="0" fontId="10" fillId="0" borderId="0" xfId="5" applyFont="1"/>
    <xf numFmtId="0" fontId="27" fillId="0" borderId="0" xfId="0" applyFont="1"/>
    <xf numFmtId="0" fontId="11" fillId="0" borderId="0" xfId="0" applyFont="1"/>
    <xf numFmtId="0" fontId="17" fillId="0" borderId="0" xfId="0" applyFont="1"/>
    <xf numFmtId="0" fontId="12" fillId="0" borderId="0" xfId="0" applyFont="1" applyBorder="1" applyAlignment="1">
      <alignment vertical="center"/>
    </xf>
    <xf numFmtId="0" fontId="12" fillId="0" borderId="1" xfId="0" applyFont="1" applyBorder="1" applyAlignment="1">
      <alignment horizontal="center" vertical="center" wrapText="1"/>
    </xf>
    <xf numFmtId="0" fontId="29" fillId="0" borderId="0" xfId="0" applyFont="1" applyAlignment="1">
      <alignment vertical="center"/>
    </xf>
    <xf numFmtId="0" fontId="10" fillId="0" borderId="0" xfId="0" applyFont="1" applyBorder="1"/>
    <xf numFmtId="0" fontId="6" fillId="0" borderId="0" xfId="5" applyFont="1" applyAlignment="1">
      <alignment vertical="center" wrapText="1"/>
    </xf>
    <xf numFmtId="0" fontId="6" fillId="0" borderId="0" xfId="5" applyFont="1"/>
    <xf numFmtId="0" fontId="10" fillId="0" borderId="0" xfId="5" applyFont="1" applyFill="1"/>
    <xf numFmtId="9" fontId="12" fillId="3" borderId="3" xfId="12" applyFont="1" applyFill="1" applyBorder="1" applyAlignment="1">
      <alignment horizontal="right" vertical="center"/>
    </xf>
    <xf numFmtId="9" fontId="12" fillId="3" borderId="7" xfId="12" applyFont="1" applyFill="1" applyBorder="1" applyAlignment="1">
      <alignment horizontal="right" vertical="center"/>
    </xf>
    <xf numFmtId="0" fontId="12" fillId="0" borderId="0" xfId="0" applyFont="1"/>
    <xf numFmtId="0" fontId="27" fillId="0" borderId="0" xfId="0" applyFont="1" applyAlignment="1">
      <alignment horizontal="right" vertical="center"/>
    </xf>
    <xf numFmtId="0" fontId="6" fillId="0" borderId="0" xfId="0" applyFont="1" applyBorder="1" applyAlignment="1">
      <alignment vertical="center" wrapText="1"/>
    </xf>
    <xf numFmtId="0" fontId="6" fillId="3" borderId="0" xfId="0" applyFont="1" applyFill="1" applyAlignment="1">
      <alignment vertical="center"/>
    </xf>
    <xf numFmtId="0" fontId="11" fillId="0" borderId="1" xfId="0" applyFont="1" applyBorder="1" applyAlignment="1">
      <alignment wrapText="1"/>
    </xf>
    <xf numFmtId="0" fontId="6" fillId="0" borderId="14" xfId="0" applyFont="1" applyBorder="1" applyAlignment="1">
      <alignment horizontal="right" vertical="center"/>
    </xf>
    <xf numFmtId="3" fontId="18" fillId="0" borderId="4" xfId="0" applyNumberFormat="1" applyFont="1" applyBorder="1" applyAlignment="1">
      <alignment horizontal="right" vertical="center"/>
    </xf>
    <xf numFmtId="0" fontId="30" fillId="0" borderId="0" xfId="0" applyFont="1" applyAlignment="1"/>
    <xf numFmtId="0" fontId="4" fillId="0" borderId="0" xfId="0" applyFont="1" applyAlignment="1">
      <alignment horizontal="center" wrapText="1"/>
    </xf>
    <xf numFmtId="0" fontId="11" fillId="0" borderId="0" xfId="0" applyFont="1" applyAlignment="1">
      <alignment vertical="center" wrapText="1"/>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3" borderId="2" xfId="0" applyFont="1" applyFill="1" applyBorder="1" applyAlignment="1">
      <alignment horizontal="left" vertical="center" wrapText="1" readingOrder="2"/>
    </xf>
    <xf numFmtId="0" fontId="11" fillId="0" borderId="1" xfId="0" applyFont="1" applyBorder="1" applyAlignment="1">
      <alignment vertical="center" wrapText="1"/>
    </xf>
    <xf numFmtId="0" fontId="21" fillId="0" borderId="1" xfId="0" applyFont="1" applyBorder="1" applyAlignment="1"/>
    <xf numFmtId="0" fontId="11" fillId="0" borderId="0" xfId="0" applyFont="1" applyAlignment="1">
      <alignment horizontal="left" vertical="center"/>
    </xf>
    <xf numFmtId="0" fontId="18" fillId="0" borderId="0" xfId="0" applyFont="1" applyAlignment="1">
      <alignment horizontal="center" vertical="center" wrapText="1"/>
    </xf>
    <xf numFmtId="0" fontId="11" fillId="3" borderId="2" xfId="0" applyFont="1" applyFill="1" applyBorder="1" applyAlignment="1">
      <alignment vertical="center"/>
    </xf>
    <xf numFmtId="0" fontId="14" fillId="0" borderId="1" xfId="0" applyNumberFormat="1" applyFont="1" applyFill="1" applyBorder="1" applyAlignment="1">
      <alignment vertical="center" wrapText="1" readingOrder="2"/>
    </xf>
    <xf numFmtId="0" fontId="11" fillId="0" borderId="1" xfId="0" applyFont="1" applyBorder="1" applyAlignment="1">
      <alignment vertical="center" wrapText="1" readingOrder="2"/>
    </xf>
    <xf numFmtId="0" fontId="11" fillId="0" borderId="1" xfId="0" applyFont="1" applyBorder="1" applyAlignment="1">
      <alignment horizontal="left" vertical="center" wrapText="1" readingOrder="2"/>
    </xf>
    <xf numFmtId="0" fontId="11" fillId="0" borderId="1" xfId="0" applyFont="1" applyBorder="1" applyAlignment="1">
      <alignment vertical="top" wrapText="1" readingOrder="2"/>
    </xf>
    <xf numFmtId="0" fontId="11" fillId="0" borderId="1" xfId="0" applyFont="1" applyBorder="1" applyAlignment="1">
      <alignment horizontal="left" vertical="center"/>
    </xf>
    <xf numFmtId="0" fontId="4" fillId="0" borderId="1" xfId="0" applyFont="1" applyBorder="1" applyAlignment="1">
      <alignment horizontal="left" vertical="center"/>
    </xf>
    <xf numFmtId="0" fontId="11" fillId="0" borderId="0" xfId="0" applyFont="1" applyAlignment="1">
      <alignment horizontal="right" vertical="center"/>
    </xf>
    <xf numFmtId="0" fontId="11" fillId="0" borderId="0" xfId="0" applyFont="1" applyAlignment="1">
      <alignment vertical="center"/>
    </xf>
    <xf numFmtId="9" fontId="12" fillId="0" borderId="0" xfId="12" applyFont="1" applyAlignment="1">
      <alignment vertical="center"/>
    </xf>
    <xf numFmtId="9" fontId="12" fillId="0" borderId="0" xfId="12" applyFont="1" applyAlignment="1">
      <alignment horizontal="right" vertical="center"/>
    </xf>
    <xf numFmtId="9" fontId="12" fillId="0" borderId="1" xfId="12" applyFont="1" applyBorder="1" applyAlignment="1">
      <alignment vertical="center"/>
    </xf>
    <xf numFmtId="0" fontId="6" fillId="0" borderId="0" xfId="0" applyFont="1" applyBorder="1" applyAlignment="1">
      <alignment horizontal="right" vertical="center" wrapText="1" readingOrder="2"/>
    </xf>
    <xf numFmtId="0" fontId="6" fillId="0" borderId="0" xfId="0" applyFont="1" applyFill="1" applyAlignment="1">
      <alignment horizontal="left" vertical="center" wrapText="1" readingOrder="1"/>
    </xf>
    <xf numFmtId="0" fontId="10" fillId="0" borderId="0" xfId="0" applyFont="1" applyAlignment="1">
      <alignment horizontal="left"/>
    </xf>
    <xf numFmtId="0" fontId="6" fillId="0" borderId="0" xfId="0" applyFont="1" applyAlignment="1">
      <alignment horizontal="right" vertical="center" readingOrder="2"/>
    </xf>
    <xf numFmtId="0" fontId="6" fillId="3" borderId="2" xfId="0" applyFont="1" applyFill="1" applyBorder="1" applyAlignment="1">
      <alignment horizontal="left" vertical="center" wrapText="1"/>
    </xf>
    <xf numFmtId="0" fontId="6" fillId="3" borderId="2" xfId="0" applyFont="1" applyFill="1" applyBorder="1" applyAlignment="1">
      <alignment horizontal="left" vertical="center"/>
    </xf>
    <xf numFmtId="0" fontId="6" fillId="0" borderId="0" xfId="0" applyFont="1" applyAlignment="1">
      <alignment horizontal="left" vertical="center"/>
    </xf>
    <xf numFmtId="0" fontId="11" fillId="3" borderId="0" xfId="0" applyFont="1" applyFill="1" applyAlignment="1">
      <alignment vertical="center"/>
    </xf>
    <xf numFmtId="3" fontId="11" fillId="3" borderId="2" xfId="0" applyNumberFormat="1" applyFont="1" applyFill="1" applyBorder="1" applyAlignment="1">
      <alignment vertical="center" wrapText="1"/>
    </xf>
    <xf numFmtId="0" fontId="11" fillId="3" borderId="17" xfId="0" applyFont="1" applyFill="1" applyBorder="1" applyAlignment="1">
      <alignment vertical="center"/>
    </xf>
    <xf numFmtId="0" fontId="6" fillId="3" borderId="0" xfId="0" applyFont="1" applyFill="1" applyAlignment="1">
      <alignment horizontal="left" vertical="center"/>
    </xf>
    <xf numFmtId="0" fontId="11" fillId="3" borderId="2" xfId="0" applyFont="1" applyFill="1" applyBorder="1" applyAlignment="1">
      <alignment horizontal="left" vertical="center"/>
    </xf>
    <xf numFmtId="0" fontId="11" fillId="0" borderId="14" xfId="0" applyFont="1" applyBorder="1" applyAlignment="1">
      <alignment horizontal="right" vertical="center"/>
    </xf>
    <xf numFmtId="0" fontId="6" fillId="0" borderId="1" xfId="0" applyFont="1" applyBorder="1" applyAlignment="1">
      <alignment wrapText="1"/>
    </xf>
    <xf numFmtId="0" fontId="6" fillId="0" borderId="1" xfId="0" applyFont="1" applyBorder="1" applyAlignment="1">
      <alignment horizontal="left" vertical="center" wrapText="1"/>
    </xf>
    <xf numFmtId="0" fontId="25" fillId="0" borderId="0" xfId="0" applyFont="1" applyAlignment="1">
      <alignment horizontal="center" vertical="center"/>
    </xf>
    <xf numFmtId="0" fontId="25" fillId="0" borderId="0" xfId="0" applyFont="1" applyAlignment="1">
      <alignment vertical="center"/>
    </xf>
    <xf numFmtId="0" fontId="16" fillId="0" borderId="0" xfId="0" applyFont="1" applyAlignment="1">
      <alignment vertical="center"/>
    </xf>
    <xf numFmtId="3" fontId="12" fillId="3" borderId="15" xfId="0" applyNumberFormat="1" applyFont="1" applyFill="1" applyBorder="1" applyAlignment="1">
      <alignment horizontal="center" vertical="center"/>
    </xf>
    <xf numFmtId="0" fontId="11" fillId="0" borderId="0" xfId="0" applyFont="1" applyAlignment="1">
      <alignment wrapText="1"/>
    </xf>
    <xf numFmtId="167" fontId="11" fillId="0" borderId="0" xfId="0" applyNumberFormat="1" applyFont="1" applyAlignment="1">
      <alignment wrapText="1"/>
    </xf>
    <xf numFmtId="166" fontId="11" fillId="0" borderId="0" xfId="0" applyNumberFormat="1" applyFont="1" applyAlignment="1">
      <alignment wrapText="1"/>
    </xf>
    <xf numFmtId="0" fontId="6" fillId="3" borderId="2" xfId="0" applyFont="1" applyFill="1" applyBorder="1" applyAlignment="1">
      <alignment horizontal="right" vertical="center"/>
    </xf>
    <xf numFmtId="0" fontId="11" fillId="0" borderId="2" xfId="0" applyFont="1" applyBorder="1" applyAlignment="1">
      <alignment vertical="center"/>
    </xf>
    <xf numFmtId="0" fontId="11" fillId="6" borderId="13" xfId="0" applyFont="1" applyFill="1" applyBorder="1" applyAlignment="1">
      <alignment horizontal="center" vertical="center" wrapText="1" readingOrder="1"/>
    </xf>
    <xf numFmtId="0" fontId="11" fillId="6" borderId="22" xfId="0" applyFont="1" applyFill="1" applyBorder="1" applyAlignment="1">
      <alignment horizontal="center" vertical="center" wrapText="1"/>
    </xf>
    <xf numFmtId="0" fontId="11" fillId="6" borderId="1" xfId="0" applyFont="1" applyFill="1" applyBorder="1" applyAlignment="1">
      <alignment vertical="center"/>
    </xf>
    <xf numFmtId="0" fontId="12" fillId="6" borderId="7" xfId="0" applyFont="1" applyFill="1" applyBorder="1" applyAlignment="1">
      <alignment horizontal="center" vertical="center"/>
    </xf>
    <xf numFmtId="0" fontId="6" fillId="6" borderId="13" xfId="0" applyFont="1" applyFill="1" applyBorder="1" applyAlignment="1">
      <alignment horizontal="center" vertical="center" wrapText="1" readingOrder="1"/>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18" fillId="6" borderId="21" xfId="0" applyFont="1" applyFill="1" applyBorder="1" applyAlignment="1">
      <alignment horizontal="center" vertical="center" wrapText="1"/>
    </xf>
    <xf numFmtId="0" fontId="12" fillId="6" borderId="13" xfId="0" applyFont="1" applyFill="1" applyBorder="1" applyAlignment="1">
      <alignment horizontal="center" vertical="center" wrapText="1" readingOrder="1"/>
    </xf>
    <xf numFmtId="0" fontId="11" fillId="6" borderId="1" xfId="0" applyFont="1" applyFill="1" applyBorder="1" applyAlignment="1">
      <alignment horizontal="right" vertical="center"/>
    </xf>
    <xf numFmtId="0" fontId="6" fillId="0" borderId="0" xfId="0" applyFont="1" applyBorder="1" applyAlignment="1">
      <alignment horizontal="center" vertical="center"/>
    </xf>
    <xf numFmtId="0" fontId="21" fillId="0" borderId="0" xfId="0" applyFont="1"/>
    <xf numFmtId="0" fontId="11" fillId="0" borderId="0" xfId="0" applyFont="1" applyFill="1"/>
    <xf numFmtId="166" fontId="11" fillId="0" borderId="0" xfId="0" applyNumberFormat="1" applyFont="1" applyFill="1"/>
    <xf numFmtId="0" fontId="11" fillId="3" borderId="2" xfId="0" applyFont="1" applyFill="1" applyBorder="1" applyAlignment="1">
      <alignment horizontal="left" vertical="center"/>
    </xf>
    <xf numFmtId="0" fontId="11" fillId="3" borderId="0" xfId="0" applyFont="1" applyFill="1" applyAlignment="1">
      <alignment horizontal="left" vertical="center"/>
    </xf>
    <xf numFmtId="0" fontId="12" fillId="0" borderId="12" xfId="0" applyFont="1" applyBorder="1" applyAlignment="1">
      <alignment vertical="center" readingOrder="2"/>
    </xf>
    <xf numFmtId="0" fontId="11" fillId="3" borderId="14" xfId="0" applyFont="1" applyFill="1" applyBorder="1" applyAlignment="1">
      <alignment horizontal="right" vertical="center"/>
    </xf>
    <xf numFmtId="3" fontId="11" fillId="0" borderId="0" xfId="0" applyNumberFormat="1" applyFont="1" applyBorder="1" applyAlignment="1">
      <alignment horizontal="center" vertical="center"/>
    </xf>
    <xf numFmtId="0" fontId="11" fillId="3" borderId="4" xfId="0" applyFont="1" applyFill="1" applyBorder="1" applyAlignment="1">
      <alignment horizontal="right" vertical="center" wrapText="1" readingOrder="2"/>
    </xf>
    <xf numFmtId="0" fontId="11" fillId="3" borderId="0" xfId="0" applyFont="1" applyFill="1" applyBorder="1" applyAlignment="1">
      <alignment horizontal="right" vertical="center"/>
    </xf>
    <xf numFmtId="0" fontId="2" fillId="0" borderId="0" xfId="0" applyFont="1" applyBorder="1"/>
    <xf numFmtId="0" fontId="11" fillId="0" borderId="0" xfId="0" applyFont="1" applyBorder="1" applyAlignment="1">
      <alignment vertical="center" wrapText="1"/>
    </xf>
    <xf numFmtId="9" fontId="11" fillId="0" borderId="0" xfId="12" applyFont="1" applyBorder="1" applyAlignment="1">
      <alignment horizontal="right" vertical="center" readingOrder="2"/>
    </xf>
    <xf numFmtId="9" fontId="11" fillId="0" borderId="0" xfId="12" applyFont="1" applyBorder="1" applyAlignment="1">
      <alignment horizontal="right" vertical="center"/>
    </xf>
    <xf numFmtId="9" fontId="11" fillId="0" borderId="0" xfId="12" applyFont="1" applyBorder="1" applyAlignment="1">
      <alignment vertical="center"/>
    </xf>
    <xf numFmtId="0" fontId="11" fillId="0" borderId="12" xfId="0" applyFont="1" applyBorder="1" applyAlignment="1">
      <alignment vertical="center" wrapText="1" readingOrder="2"/>
    </xf>
    <xf numFmtId="0" fontId="12" fillId="0" borderId="12" xfId="0" applyFont="1" applyBorder="1" applyAlignment="1">
      <alignment vertical="center" wrapText="1"/>
    </xf>
    <xf numFmtId="0" fontId="13" fillId="0" borderId="12" xfId="0" applyFont="1" applyFill="1" applyBorder="1" applyAlignment="1">
      <alignment vertical="center"/>
    </xf>
    <xf numFmtId="0" fontId="13" fillId="0" borderId="0" xfId="0" applyFont="1" applyFill="1" applyAlignment="1">
      <alignment vertical="top" wrapText="1" readingOrder="2"/>
    </xf>
    <xf numFmtId="3" fontId="11" fillId="3" borderId="2" xfId="0" applyNumberFormat="1" applyFont="1" applyFill="1" applyBorder="1" applyAlignment="1">
      <alignment horizontal="center" vertical="center"/>
    </xf>
    <xf numFmtId="0" fontId="6" fillId="0" borderId="12" xfId="0" applyFont="1" applyBorder="1" applyAlignment="1">
      <alignment vertical="center" wrapText="1"/>
    </xf>
    <xf numFmtId="0" fontId="15" fillId="6" borderId="21" xfId="0" applyNumberFormat="1" applyFont="1" applyFill="1" applyBorder="1" applyAlignment="1">
      <alignment horizontal="center" vertical="center" wrapText="1" readingOrder="2"/>
    </xf>
    <xf numFmtId="0" fontId="15" fillId="6" borderId="3"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5" fillId="6" borderId="22" xfId="11" applyFont="1" applyFill="1" applyBorder="1" applyAlignment="1">
      <alignment horizontal="center" vertical="center" wrapText="1"/>
    </xf>
    <xf numFmtId="0" fontId="15" fillId="6" borderId="13" xfId="0" applyFont="1" applyFill="1" applyBorder="1" applyAlignment="1">
      <alignment horizontal="center" vertical="center" wrapText="1" readingOrder="1"/>
    </xf>
    <xf numFmtId="0" fontId="11" fillId="3" borderId="2" xfId="0" applyFont="1" applyFill="1" applyBorder="1" applyAlignment="1">
      <alignment horizontal="right" vertical="center"/>
    </xf>
    <xf numFmtId="0" fontId="11" fillId="0" borderId="0" xfId="0" applyFont="1" applyAlignment="1"/>
    <xf numFmtId="0" fontId="16" fillId="0" borderId="0" xfId="0" applyFont="1" applyAlignment="1">
      <alignment horizontal="right" vertical="center"/>
    </xf>
    <xf numFmtId="0" fontId="31" fillId="3" borderId="4" xfId="0" applyFont="1" applyFill="1" applyBorder="1" applyAlignment="1">
      <alignment horizontal="right" vertical="center" wrapText="1"/>
    </xf>
    <xf numFmtId="3" fontId="32" fillId="3" borderId="4" xfId="0" applyNumberFormat="1" applyFont="1" applyFill="1" applyBorder="1" applyAlignment="1">
      <alignment vertical="center" wrapText="1"/>
    </xf>
    <xf numFmtId="0" fontId="33" fillId="3" borderId="4" xfId="0" applyFont="1" applyFill="1" applyBorder="1" applyAlignment="1">
      <alignment horizontal="left" vertical="center" wrapText="1"/>
    </xf>
    <xf numFmtId="0" fontId="31" fillId="3" borderId="2" xfId="0" applyFont="1" applyFill="1" applyBorder="1" applyAlignment="1">
      <alignment horizontal="right" vertical="center" wrapText="1"/>
    </xf>
    <xf numFmtId="3" fontId="32" fillId="3" borderId="2" xfId="0" applyNumberFormat="1" applyFont="1" applyFill="1" applyBorder="1" applyAlignment="1">
      <alignment vertical="center" wrapText="1"/>
    </xf>
    <xf numFmtId="0" fontId="33" fillId="3" borderId="2" xfId="0" applyFont="1" applyFill="1" applyBorder="1" applyAlignment="1">
      <alignment horizontal="left" vertical="center" wrapText="1"/>
    </xf>
    <xf numFmtId="0" fontId="33" fillId="0" borderId="2" xfId="0" applyFont="1" applyBorder="1" applyAlignment="1">
      <alignment horizontal="left" vertical="center" wrapText="1"/>
    </xf>
    <xf numFmtId="0" fontId="6" fillId="5" borderId="23" xfId="0" applyFont="1" applyFill="1" applyBorder="1" applyAlignment="1">
      <alignment horizontal="left" vertical="center"/>
    </xf>
    <xf numFmtId="0" fontId="11" fillId="7" borderId="2" xfId="0" applyFont="1" applyFill="1" applyBorder="1" applyAlignment="1">
      <alignment vertical="center"/>
    </xf>
    <xf numFmtId="0" fontId="15" fillId="7" borderId="2" xfId="0" applyNumberFormat="1" applyFont="1" applyFill="1" applyBorder="1" applyAlignment="1" applyProtection="1">
      <alignment horizontal="right" vertical="center" readingOrder="1"/>
      <protection locked="0"/>
    </xf>
    <xf numFmtId="0" fontId="11" fillId="7" borderId="2" xfId="0" applyFont="1" applyFill="1" applyBorder="1" applyAlignment="1">
      <alignment horizontal="left" vertical="center"/>
    </xf>
    <xf numFmtId="0" fontId="11" fillId="7" borderId="1" xfId="0" applyFont="1" applyFill="1" applyBorder="1" applyAlignment="1">
      <alignment horizontal="right" vertical="center"/>
    </xf>
    <xf numFmtId="0" fontId="11" fillId="7" borderId="1" xfId="0" applyFont="1" applyFill="1" applyBorder="1" applyAlignment="1">
      <alignment horizontal="left" vertical="center"/>
    </xf>
    <xf numFmtId="0" fontId="6" fillId="7" borderId="2" xfId="0" applyFont="1" applyFill="1" applyBorder="1" applyAlignment="1">
      <alignment horizontal="right" vertical="center"/>
    </xf>
    <xf numFmtId="3" fontId="11" fillId="7" borderId="2" xfId="0" applyNumberFormat="1" applyFont="1" applyFill="1" applyBorder="1" applyAlignment="1">
      <alignment horizontal="center" vertical="center"/>
    </xf>
    <xf numFmtId="0" fontId="6" fillId="7" borderId="2" xfId="0" applyFont="1" applyFill="1" applyBorder="1" applyAlignment="1">
      <alignment horizontal="left" vertical="center"/>
    </xf>
    <xf numFmtId="3" fontId="11" fillId="7" borderId="0" xfId="0" applyNumberFormat="1" applyFont="1" applyFill="1" applyBorder="1" applyAlignment="1">
      <alignment horizontal="center" vertical="center"/>
    </xf>
    <xf numFmtId="0" fontId="6" fillId="7" borderId="1" xfId="0" applyFont="1" applyFill="1" applyBorder="1" applyAlignment="1">
      <alignment horizontal="right" vertical="center"/>
    </xf>
    <xf numFmtId="0" fontId="6" fillId="7" borderId="1" xfId="0" applyFont="1" applyFill="1" applyBorder="1" applyAlignment="1">
      <alignment horizontal="left" vertical="center"/>
    </xf>
    <xf numFmtId="0" fontId="11" fillId="7" borderId="0" xfId="0" applyFont="1" applyFill="1" applyBorder="1" applyAlignment="1">
      <alignment horizontal="right" vertical="center"/>
    </xf>
    <xf numFmtId="0" fontId="11" fillId="6" borderId="23" xfId="0" applyFont="1" applyFill="1" applyBorder="1" applyAlignment="1">
      <alignment horizontal="right" vertical="center" wrapText="1"/>
    </xf>
    <xf numFmtId="0" fontId="11" fillId="7" borderId="18" xfId="0" applyFont="1" applyFill="1" applyBorder="1" applyAlignment="1">
      <alignment horizontal="left" vertical="center"/>
    </xf>
    <xf numFmtId="0" fontId="11" fillId="7" borderId="0" xfId="0" applyFont="1" applyFill="1" applyAlignment="1">
      <alignment horizontal="left" vertical="center"/>
    </xf>
    <xf numFmtId="3" fontId="18" fillId="7" borderId="3" xfId="0" applyNumberFormat="1" applyFont="1" applyFill="1" applyBorder="1" applyAlignment="1">
      <alignment horizontal="right" vertical="center"/>
    </xf>
    <xf numFmtId="0" fontId="6" fillId="7" borderId="2" xfId="0" applyFont="1" applyFill="1" applyBorder="1" applyAlignment="1">
      <alignment horizontal="left" vertical="center" wrapText="1"/>
    </xf>
    <xf numFmtId="0" fontId="6" fillId="7" borderId="0" xfId="0" applyFont="1" applyFill="1" applyBorder="1" applyAlignment="1">
      <alignment horizontal="left" vertical="center"/>
    </xf>
    <xf numFmtId="0" fontId="31" fillId="7" borderId="2" xfId="0" applyFont="1" applyFill="1" applyBorder="1" applyAlignment="1">
      <alignment horizontal="right" vertical="center" wrapText="1"/>
    </xf>
    <xf numFmtId="3" fontId="32" fillId="7" borderId="2" xfId="0" applyNumberFormat="1" applyFont="1" applyFill="1" applyBorder="1" applyAlignment="1">
      <alignment vertical="center" wrapText="1"/>
    </xf>
    <xf numFmtId="0" fontId="33" fillId="7" borderId="2" xfId="0" applyFont="1" applyFill="1" applyBorder="1" applyAlignment="1">
      <alignment horizontal="left" vertical="center" wrapText="1"/>
    </xf>
    <xf numFmtId="3" fontId="32" fillId="7" borderId="18" xfId="0" applyNumberFormat="1" applyFont="1" applyFill="1" applyBorder="1" applyAlignment="1">
      <alignment vertical="center" wrapText="1"/>
    </xf>
    <xf numFmtId="9" fontId="12" fillId="7" borderId="3" xfId="12" applyFont="1" applyFill="1" applyBorder="1" applyAlignment="1">
      <alignment horizontal="right" vertical="center"/>
    </xf>
    <xf numFmtId="9" fontId="12" fillId="7" borderId="9" xfId="12" applyFont="1" applyFill="1" applyBorder="1" applyAlignment="1">
      <alignment horizontal="right" vertical="center"/>
    </xf>
    <xf numFmtId="0" fontId="6" fillId="5" borderId="2" xfId="0" applyFont="1" applyFill="1" applyBorder="1" applyAlignment="1">
      <alignment horizontal="center" vertical="center" wrapText="1"/>
    </xf>
    <xf numFmtId="0" fontId="18" fillId="5" borderId="30" xfId="0" applyFont="1" applyFill="1" applyBorder="1" applyAlignment="1">
      <alignment horizontal="center" vertical="center" wrapText="1"/>
    </xf>
    <xf numFmtId="3" fontId="16" fillId="5" borderId="1" xfId="0" applyNumberFormat="1" applyFont="1" applyFill="1" applyBorder="1" applyAlignment="1">
      <alignment vertical="center" wrapText="1"/>
    </xf>
    <xf numFmtId="3" fontId="16" fillId="5" borderId="30" xfId="0" applyNumberFormat="1" applyFont="1" applyFill="1" applyBorder="1" applyAlignment="1">
      <alignment vertical="center" wrapText="1"/>
    </xf>
    <xf numFmtId="0" fontId="11" fillId="5" borderId="22" xfId="0" applyFont="1" applyFill="1" applyBorder="1" applyAlignment="1">
      <alignment horizontal="center" vertical="center" wrapText="1"/>
    </xf>
    <xf numFmtId="0" fontId="11" fillId="5" borderId="23" xfId="0" applyFont="1" applyFill="1" applyBorder="1" applyAlignment="1">
      <alignment horizontal="right" vertical="center"/>
    </xf>
    <xf numFmtId="3" fontId="11" fillId="5" borderId="23" xfId="0" applyNumberFormat="1" applyFont="1" applyFill="1" applyBorder="1" applyAlignment="1">
      <alignment horizontal="center" vertical="center"/>
    </xf>
    <xf numFmtId="0" fontId="11" fillId="5" borderId="13" xfId="0" applyFont="1" applyFill="1" applyBorder="1" applyAlignment="1">
      <alignment horizontal="center" vertical="center"/>
    </xf>
    <xf numFmtId="9" fontId="12" fillId="5" borderId="23" xfId="12" applyFont="1" applyFill="1" applyBorder="1" applyAlignment="1">
      <alignment vertical="center"/>
    </xf>
    <xf numFmtId="9" fontId="12" fillId="5" borderId="27" xfId="12" applyFont="1" applyFill="1" applyBorder="1" applyAlignment="1">
      <alignment horizontal="right" vertical="center"/>
    </xf>
    <xf numFmtId="9" fontId="12" fillId="5" borderId="8" xfId="12" applyFont="1" applyFill="1" applyBorder="1" applyAlignment="1">
      <alignment horizontal="center" vertical="center"/>
    </xf>
    <xf numFmtId="9" fontId="12" fillId="5" borderId="4" xfId="12" applyFont="1" applyFill="1" applyBorder="1" applyAlignment="1">
      <alignment horizontal="center" vertical="center"/>
    </xf>
    <xf numFmtId="0" fontId="6" fillId="0" borderId="0" xfId="0" applyFont="1" applyAlignment="1">
      <alignment wrapText="1"/>
    </xf>
    <xf numFmtId="3" fontId="6" fillId="0" borderId="0" xfId="0" applyNumberFormat="1" applyFont="1" applyAlignment="1">
      <alignment wrapText="1"/>
    </xf>
    <xf numFmtId="0" fontId="15" fillId="6" borderId="22" xfId="0" applyNumberFormat="1" applyFont="1" applyFill="1" applyBorder="1" applyAlignment="1">
      <alignment horizontal="center" vertical="center" wrapText="1" readingOrder="1"/>
    </xf>
    <xf numFmtId="0" fontId="15" fillId="6" borderId="13" xfId="0" applyNumberFormat="1" applyFont="1" applyFill="1" applyBorder="1" applyAlignment="1">
      <alignment horizontal="center" vertical="center" wrapText="1" readingOrder="1"/>
    </xf>
    <xf numFmtId="0" fontId="15" fillId="6" borderId="21" xfId="0" applyNumberFormat="1" applyFont="1" applyFill="1" applyBorder="1" applyAlignment="1">
      <alignment horizontal="center" vertical="center" readingOrder="1"/>
    </xf>
    <xf numFmtId="0" fontId="14" fillId="0" borderId="1" xfId="0" applyNumberFormat="1" applyFont="1" applyFill="1" applyBorder="1" applyAlignment="1">
      <alignment vertical="center"/>
    </xf>
    <xf numFmtId="0" fontId="15" fillId="6" borderId="21" xfId="0" applyNumberFormat="1" applyFont="1" applyFill="1" applyBorder="1" applyAlignment="1">
      <alignment horizontal="center" vertical="center" wrapText="1"/>
    </xf>
    <xf numFmtId="0" fontId="6" fillId="8" borderId="0" xfId="0" applyFont="1" applyFill="1" applyBorder="1" applyAlignment="1">
      <alignment horizontal="center" vertical="center" wrapText="1"/>
    </xf>
    <xf numFmtId="0" fontId="11" fillId="0" borderId="0" xfId="0" applyFont="1" applyAlignment="1">
      <alignment vertical="top"/>
    </xf>
    <xf numFmtId="0" fontId="12" fillId="6" borderId="14" xfId="0" applyFont="1" applyFill="1" applyBorder="1" applyAlignment="1">
      <alignment horizontal="center" vertical="center"/>
    </xf>
    <xf numFmtId="3" fontId="11" fillId="5" borderId="35" xfId="0" applyNumberFormat="1" applyFont="1" applyFill="1" applyBorder="1" applyAlignment="1">
      <alignment vertical="center" wrapText="1"/>
    </xf>
    <xf numFmtId="3" fontId="11" fillId="5" borderId="0" xfId="0" applyNumberFormat="1" applyFont="1" applyFill="1" applyBorder="1" applyAlignment="1">
      <alignment vertical="center" wrapText="1"/>
    </xf>
    <xf numFmtId="3" fontId="11" fillId="5" borderId="18" xfId="0" applyNumberFormat="1" applyFont="1" applyFill="1" applyBorder="1" applyAlignment="1">
      <alignment vertical="center" wrapText="1"/>
    </xf>
    <xf numFmtId="0" fontId="11" fillId="5" borderId="18" xfId="0" applyFont="1" applyFill="1" applyBorder="1" applyAlignment="1">
      <alignment vertical="center"/>
    </xf>
    <xf numFmtId="0" fontId="11" fillId="3" borderId="18" xfId="0" applyFont="1" applyFill="1" applyBorder="1" applyAlignment="1">
      <alignment vertical="center"/>
    </xf>
    <xf numFmtId="0" fontId="18" fillId="3" borderId="2" xfId="0" applyFont="1" applyFill="1" applyBorder="1" applyAlignment="1">
      <alignment vertical="center" wrapText="1"/>
    </xf>
    <xf numFmtId="0" fontId="18" fillId="7" borderId="2" xfId="0" applyFont="1" applyFill="1" applyBorder="1" applyAlignment="1">
      <alignment vertical="center" wrapText="1"/>
    </xf>
    <xf numFmtId="0" fontId="34" fillId="0" borderId="0" xfId="0" applyFont="1"/>
    <xf numFmtId="0" fontId="28" fillId="0" borderId="0" xfId="0" applyFont="1"/>
    <xf numFmtId="0" fontId="35" fillId="0" borderId="0" xfId="0" applyFont="1" applyAlignment="1">
      <alignment horizontal="center" vertical="center" wrapText="1"/>
    </xf>
    <xf numFmtId="0" fontId="35" fillId="0" borderId="0" xfId="0" applyFont="1"/>
    <xf numFmtId="0" fontId="18" fillId="7" borderId="2" xfId="0" applyFont="1" applyFill="1" applyBorder="1" applyAlignment="1">
      <alignment horizontal="right" vertical="center" wrapText="1"/>
    </xf>
    <xf numFmtId="3" fontId="16" fillId="7" borderId="2" xfId="0" applyNumberFormat="1" applyFont="1" applyFill="1" applyBorder="1" applyAlignment="1">
      <alignment vertical="center" wrapText="1"/>
    </xf>
    <xf numFmtId="3" fontId="16" fillId="3" borderId="2" xfId="0" applyNumberFormat="1" applyFont="1" applyFill="1" applyBorder="1" applyAlignment="1">
      <alignment vertical="center" wrapText="1"/>
    </xf>
    <xf numFmtId="0" fontId="12" fillId="7" borderId="2" xfId="0" applyFont="1" applyFill="1" applyBorder="1" applyAlignment="1">
      <alignment horizontal="left" vertical="center" wrapText="1"/>
    </xf>
    <xf numFmtId="0" fontId="18" fillId="0" borderId="0" xfId="0" applyFont="1" applyAlignment="1">
      <alignment vertical="center" wrapText="1"/>
    </xf>
    <xf numFmtId="0" fontId="18" fillId="0" borderId="4" xfId="0" applyFont="1" applyBorder="1" applyAlignment="1">
      <alignment vertical="center" wrapText="1"/>
    </xf>
    <xf numFmtId="0" fontId="18" fillId="0" borderId="2" xfId="0" applyFont="1" applyBorder="1" applyAlignment="1">
      <alignment vertical="center" wrapText="1"/>
    </xf>
    <xf numFmtId="3" fontId="16" fillId="0" borderId="4" xfId="0" applyNumberFormat="1" applyFont="1" applyBorder="1" applyAlignment="1">
      <alignment vertical="center" wrapText="1"/>
    </xf>
    <xf numFmtId="0" fontId="18" fillId="3" borderId="2" xfId="0" applyFont="1" applyFill="1" applyBorder="1" applyAlignment="1">
      <alignment horizontal="left" vertical="center" wrapText="1"/>
    </xf>
    <xf numFmtId="0" fontId="12" fillId="7" borderId="2" xfId="0" applyFont="1" applyFill="1" applyBorder="1" applyAlignment="1">
      <alignment horizontal="right" vertical="center" wrapText="1"/>
    </xf>
    <xf numFmtId="0" fontId="36" fillId="0" borderId="0" xfId="0" applyFont="1"/>
    <xf numFmtId="0" fontId="18" fillId="3" borderId="0" xfId="0" applyFont="1" applyFill="1" applyBorder="1" applyAlignment="1">
      <alignment vertical="center" wrapText="1"/>
    </xf>
    <xf numFmtId="3" fontId="18" fillId="3" borderId="0" xfId="0" applyNumberFormat="1" applyFont="1" applyFill="1" applyBorder="1" applyAlignment="1">
      <alignment vertical="center" wrapText="1"/>
    </xf>
    <xf numFmtId="9" fontId="36" fillId="9" borderId="0" xfId="12" applyFont="1" applyFill="1"/>
    <xf numFmtId="9" fontId="35" fillId="0" borderId="0" xfId="12" applyFont="1"/>
    <xf numFmtId="3" fontId="18" fillId="3" borderId="2" xfId="0" applyNumberFormat="1" applyFont="1" applyFill="1" applyBorder="1" applyAlignment="1">
      <alignment horizontal="right" vertical="center"/>
    </xf>
    <xf numFmtId="3" fontId="18" fillId="7" borderId="2" xfId="0" applyNumberFormat="1" applyFont="1" applyFill="1" applyBorder="1" applyAlignment="1">
      <alignment horizontal="right" vertical="center"/>
    </xf>
    <xf numFmtId="0" fontId="25" fillId="0" borderId="0" xfId="0" applyFont="1"/>
    <xf numFmtId="0" fontId="11" fillId="7" borderId="3" xfId="0" applyNumberFormat="1" applyFont="1" applyFill="1" applyBorder="1" applyAlignment="1">
      <alignment vertical="top" wrapText="1"/>
    </xf>
    <xf numFmtId="0" fontId="11" fillId="7" borderId="2" xfId="0" applyNumberFormat="1" applyFont="1" applyFill="1" applyBorder="1" applyAlignment="1">
      <alignment horizontal="right" vertical="top" wrapText="1"/>
    </xf>
    <xf numFmtId="0" fontId="16" fillId="0" borderId="0" xfId="0" applyFont="1" applyBorder="1" applyAlignment="1">
      <alignment vertical="center"/>
    </xf>
    <xf numFmtId="0" fontId="18" fillId="7" borderId="2" xfId="0" applyFont="1" applyFill="1" applyBorder="1" applyAlignment="1">
      <alignment vertical="center" wrapText="1"/>
    </xf>
    <xf numFmtId="0" fontId="12" fillId="0" borderId="2" xfId="12" applyNumberFormat="1" applyFont="1" applyBorder="1" applyAlignment="1">
      <alignment horizontal="center" vertical="center" wrapText="1"/>
    </xf>
    <xf numFmtId="3" fontId="12" fillId="3" borderId="31" xfId="12" applyNumberFormat="1" applyFont="1" applyFill="1" applyBorder="1" applyAlignment="1">
      <alignment horizontal="center" vertical="center"/>
    </xf>
    <xf numFmtId="3" fontId="12" fillId="3" borderId="32" xfId="12" applyNumberFormat="1" applyFont="1" applyFill="1" applyBorder="1" applyAlignment="1">
      <alignment horizontal="center" vertical="center"/>
    </xf>
    <xf numFmtId="3" fontId="6" fillId="7" borderId="2" xfId="0" applyNumberFormat="1" applyFont="1" applyFill="1" applyBorder="1" applyAlignment="1">
      <alignment horizontal="center" vertical="center"/>
    </xf>
    <xf numFmtId="3" fontId="6" fillId="3" borderId="2" xfId="0" applyNumberFormat="1" applyFont="1" applyFill="1" applyBorder="1" applyAlignment="1">
      <alignment horizontal="center" vertical="center"/>
    </xf>
    <xf numFmtId="0" fontId="18" fillId="5" borderId="22"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8" fillId="3" borderId="2" xfId="0" applyFont="1" applyFill="1" applyBorder="1" applyAlignment="1">
      <alignment horizontal="right" vertical="center" wrapText="1"/>
    </xf>
    <xf numFmtId="0" fontId="16" fillId="5" borderId="22" xfId="0" applyFont="1" applyFill="1" applyBorder="1" applyAlignment="1">
      <alignment horizontal="right" vertical="center" wrapText="1"/>
    </xf>
    <xf numFmtId="0" fontId="18" fillId="0" borderId="14" xfId="0" applyFont="1" applyBorder="1" applyAlignment="1">
      <alignment horizontal="right" vertical="center" wrapText="1"/>
    </xf>
    <xf numFmtId="0" fontId="16" fillId="5" borderId="22" xfId="0" applyFont="1" applyFill="1" applyBorder="1" applyAlignment="1">
      <alignment horizontal="left" vertical="center" wrapText="1"/>
    </xf>
    <xf numFmtId="0" fontId="18" fillId="0" borderId="4" xfId="0" applyFont="1" applyBorder="1" applyAlignment="1">
      <alignment horizontal="left" vertical="center" wrapText="1"/>
    </xf>
    <xf numFmtId="0" fontId="18" fillId="0" borderId="4" xfId="0" applyFont="1" applyBorder="1" applyAlignment="1">
      <alignment horizontal="center" vertical="center" wrapText="1"/>
    </xf>
    <xf numFmtId="3" fontId="16" fillId="0" borderId="4" xfId="0" applyNumberFormat="1" applyFont="1" applyBorder="1" applyAlignment="1">
      <alignment horizontal="center" vertical="center" wrapText="1"/>
    </xf>
    <xf numFmtId="0" fontId="18" fillId="7" borderId="2" xfId="0" applyFont="1" applyFill="1" applyBorder="1" applyAlignment="1">
      <alignment horizontal="center" vertical="center" wrapText="1"/>
    </xf>
    <xf numFmtId="3" fontId="16" fillId="7" borderId="2"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0" fontId="11" fillId="3" borderId="2" xfId="0" applyFont="1" applyFill="1" applyBorder="1" applyAlignment="1">
      <alignment vertical="center" wrapText="1"/>
    </xf>
    <xf numFmtId="0" fontId="11" fillId="7" borderId="2" xfId="0" applyFont="1" applyFill="1" applyBorder="1" applyAlignment="1">
      <alignment vertical="center" wrapText="1"/>
    </xf>
    <xf numFmtId="0" fontId="11" fillId="6" borderId="21" xfId="0" applyFont="1" applyFill="1" applyBorder="1" applyAlignment="1">
      <alignment horizontal="center" vertical="center" wrapText="1"/>
    </xf>
    <xf numFmtId="0" fontId="11" fillId="7" borderId="2" xfId="0" applyFont="1" applyFill="1" applyBorder="1" applyAlignment="1">
      <alignment horizontal="left" vertical="center"/>
    </xf>
    <xf numFmtId="0" fontId="12" fillId="6" borderId="10" xfId="0" applyFont="1" applyFill="1" applyBorder="1" applyAlignment="1">
      <alignment horizontal="center" vertical="center"/>
    </xf>
    <xf numFmtId="0" fontId="11" fillId="0" borderId="0" xfId="0" applyFont="1" applyBorder="1" applyAlignment="1">
      <alignment horizontal="right" vertical="center"/>
    </xf>
    <xf numFmtId="0" fontId="11" fillId="7" borderId="2" xfId="0" applyFont="1" applyFill="1" applyBorder="1" applyAlignment="1">
      <alignment horizontal="right" vertical="center"/>
    </xf>
    <xf numFmtId="0" fontId="11" fillId="0" borderId="2" xfId="0" applyFont="1" applyBorder="1" applyAlignment="1">
      <alignment horizontal="right" vertical="center"/>
    </xf>
    <xf numFmtId="0" fontId="11" fillId="7" borderId="18" xfId="0" applyFont="1" applyFill="1" applyBorder="1" applyAlignment="1">
      <alignment horizontal="right" vertical="center"/>
    </xf>
    <xf numFmtId="0" fontId="11" fillId="3" borderId="2" xfId="0" applyFont="1" applyFill="1" applyBorder="1" applyAlignment="1">
      <alignment horizontal="right" vertical="center" readingOrder="2"/>
    </xf>
    <xf numFmtId="0" fontId="6" fillId="6" borderId="3" xfId="0" applyFont="1" applyFill="1" applyBorder="1" applyAlignment="1">
      <alignment horizontal="center" vertical="center" wrapText="1"/>
    </xf>
    <xf numFmtId="0" fontId="6" fillId="6" borderId="13" xfId="0" applyFont="1" applyFill="1" applyBorder="1" applyAlignment="1">
      <alignment horizontal="center" vertical="center"/>
    </xf>
    <xf numFmtId="0" fontId="6" fillId="6" borderId="13" xfId="0" applyFont="1" applyFill="1" applyBorder="1" applyAlignment="1">
      <alignment horizontal="center" vertical="center" wrapText="1"/>
    </xf>
    <xf numFmtId="0" fontId="11" fillId="3" borderId="4" xfId="0" applyFont="1" applyFill="1" applyBorder="1" applyAlignment="1">
      <alignment horizontal="right" vertical="center" wrapText="1"/>
    </xf>
    <xf numFmtId="0" fontId="11" fillId="0" borderId="0" xfId="0" applyFont="1" applyAlignment="1">
      <alignment horizontal="left" vertical="center"/>
    </xf>
    <xf numFmtId="0" fontId="11" fillId="5" borderId="21" xfId="0" applyFont="1" applyFill="1" applyBorder="1" applyAlignment="1">
      <alignment horizontal="center" vertical="center" wrapText="1"/>
    </xf>
    <xf numFmtId="0" fontId="11" fillId="7" borderId="0" xfId="0" applyFont="1" applyFill="1" applyBorder="1" applyAlignment="1">
      <alignment vertical="center"/>
    </xf>
    <xf numFmtId="3" fontId="11" fillId="3" borderId="2" xfId="0" applyNumberFormat="1" applyFont="1" applyFill="1" applyBorder="1" applyAlignment="1">
      <alignment horizontal="center" vertical="center" wrapText="1"/>
    </xf>
    <xf numFmtId="3" fontId="11" fillId="7" borderId="2" xfId="0" applyNumberFormat="1" applyFont="1" applyFill="1" applyBorder="1" applyAlignment="1">
      <alignment horizontal="center" vertical="center" wrapText="1"/>
    </xf>
    <xf numFmtId="0" fontId="6" fillId="5" borderId="2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1" xfId="0" applyFont="1" applyFill="1" applyBorder="1" applyAlignment="1">
      <alignment vertical="center" wrapText="1"/>
    </xf>
    <xf numFmtId="0" fontId="11" fillId="3" borderId="0" xfId="0" applyFont="1" applyFill="1" applyAlignment="1">
      <alignment horizontal="left" vertical="center"/>
    </xf>
    <xf numFmtId="9" fontId="12" fillId="5" borderId="10" xfId="12" applyFont="1" applyFill="1" applyBorder="1" applyAlignment="1">
      <alignment horizontal="center" vertical="center"/>
    </xf>
    <xf numFmtId="9" fontId="12" fillId="5" borderId="0" xfId="12" applyFont="1" applyFill="1" applyBorder="1" applyAlignment="1">
      <alignment horizontal="center" vertical="center"/>
    </xf>
    <xf numFmtId="9" fontId="12" fillId="5" borderId="7" xfId="12" applyFont="1" applyFill="1" applyBorder="1" applyAlignment="1">
      <alignment horizontal="center" vertical="center"/>
    </xf>
    <xf numFmtId="9" fontId="12" fillId="5" borderId="24" xfId="12" applyFont="1" applyFill="1" applyBorder="1" applyAlignment="1">
      <alignment horizontal="center" vertical="center" wrapText="1"/>
    </xf>
    <xf numFmtId="9" fontId="12" fillId="5" borderId="13" xfId="12" applyFont="1" applyFill="1" applyBorder="1" applyAlignment="1">
      <alignment horizontal="center" vertical="center" wrapText="1"/>
    </xf>
    <xf numFmtId="3" fontId="11" fillId="3" borderId="0" xfId="0" applyNumberFormat="1" applyFont="1" applyFill="1" applyBorder="1" applyAlignment="1">
      <alignment horizontal="center" vertical="center"/>
    </xf>
    <xf numFmtId="3" fontId="11" fillId="7" borderId="3" xfId="0" applyNumberFormat="1" applyFont="1" applyFill="1" applyBorder="1" applyAlignment="1">
      <alignment horizontal="center" vertical="center"/>
    </xf>
    <xf numFmtId="0" fontId="15" fillId="6" borderId="21" xfId="0" applyNumberFormat="1" applyFont="1" applyFill="1" applyBorder="1" applyAlignment="1">
      <alignment horizontal="right" vertical="center" readingOrder="1"/>
    </xf>
    <xf numFmtId="0" fontId="15" fillId="6" borderId="13" xfId="0" applyNumberFormat="1" applyFont="1" applyFill="1" applyBorder="1" applyAlignment="1">
      <alignment horizontal="right" vertical="center"/>
    </xf>
    <xf numFmtId="0" fontId="15" fillId="7" borderId="2" xfId="0" applyFont="1" applyFill="1" applyBorder="1" applyAlignment="1">
      <alignment horizontal="right" vertical="center"/>
    </xf>
    <xf numFmtId="3" fontId="15" fillId="3" borderId="2" xfId="1" applyNumberFormat="1" applyFont="1" applyFill="1" applyBorder="1" applyAlignment="1" applyProtection="1">
      <alignment horizontal="center" vertical="center" readingOrder="1"/>
      <protection locked="0"/>
    </xf>
    <xf numFmtId="3" fontId="15" fillId="3" borderId="2" xfId="1" applyNumberFormat="1" applyFont="1" applyFill="1" applyBorder="1" applyAlignment="1">
      <alignment horizontal="center" vertical="center" wrapText="1"/>
    </xf>
    <xf numFmtId="3" fontId="15" fillId="7" borderId="2" xfId="1" applyNumberFormat="1" applyFont="1" applyFill="1" applyBorder="1" applyAlignment="1" applyProtection="1">
      <alignment horizontal="center" vertical="center" readingOrder="1"/>
      <protection locked="0"/>
    </xf>
    <xf numFmtId="3" fontId="15" fillId="7" borderId="2" xfId="1" applyNumberFormat="1" applyFont="1" applyFill="1" applyBorder="1" applyAlignment="1" applyProtection="1">
      <alignment horizontal="center" vertical="center" wrapText="1" readingOrder="1"/>
      <protection locked="0"/>
    </xf>
    <xf numFmtId="3" fontId="15" fillId="7" borderId="2" xfId="0" applyNumberFormat="1" applyFont="1" applyFill="1" applyBorder="1" applyAlignment="1">
      <alignment horizontal="center" vertical="center"/>
    </xf>
    <xf numFmtId="0" fontId="15" fillId="7" borderId="2" xfId="1" applyNumberFormat="1" applyFont="1" applyFill="1" applyBorder="1" applyAlignment="1" applyProtection="1">
      <alignment horizontal="center" vertical="center" wrapText="1" readingOrder="1"/>
      <protection locked="0"/>
    </xf>
    <xf numFmtId="3" fontId="15" fillId="7" borderId="2" xfId="1" applyNumberFormat="1" applyFont="1" applyFill="1" applyBorder="1" applyAlignment="1">
      <alignment horizontal="center" vertical="center" wrapText="1"/>
    </xf>
    <xf numFmtId="3" fontId="15" fillId="3" borderId="2" xfId="1" applyNumberFormat="1" applyFont="1" applyFill="1" applyBorder="1" applyAlignment="1" applyProtection="1">
      <alignment horizontal="center" vertical="center" wrapText="1" readingOrder="1"/>
      <protection locked="0"/>
    </xf>
    <xf numFmtId="3" fontId="15" fillId="0" borderId="2" xfId="0" applyNumberFormat="1" applyFont="1" applyFill="1" applyBorder="1" applyAlignment="1">
      <alignment horizontal="center" vertical="center"/>
    </xf>
    <xf numFmtId="0" fontId="15" fillId="3" borderId="2" xfId="1" applyNumberFormat="1" applyFont="1" applyFill="1" applyBorder="1" applyAlignment="1" applyProtection="1">
      <alignment horizontal="center" vertical="center" wrapText="1" readingOrder="1"/>
      <protection locked="0"/>
    </xf>
    <xf numFmtId="3" fontId="11" fillId="3" borderId="14" xfId="0" applyNumberFormat="1" applyFont="1" applyFill="1" applyBorder="1" applyAlignment="1">
      <alignment horizontal="center" vertical="center" wrapText="1"/>
    </xf>
    <xf numFmtId="3" fontId="11" fillId="3" borderId="0" xfId="0" applyNumberFormat="1" applyFont="1" applyFill="1" applyBorder="1" applyAlignment="1">
      <alignment horizontal="center" vertical="center" wrapText="1"/>
    </xf>
    <xf numFmtId="3" fontId="11" fillId="6" borderId="23" xfId="0" applyNumberFormat="1" applyFont="1" applyFill="1" applyBorder="1" applyAlignment="1">
      <alignment horizontal="center" vertical="center" wrapText="1"/>
    </xf>
    <xf numFmtId="0" fontId="11" fillId="7" borderId="2" xfId="0" applyFont="1" applyFill="1" applyBorder="1" applyAlignment="1">
      <alignment horizontal="center" vertical="center"/>
    </xf>
    <xf numFmtId="3" fontId="18" fillId="3" borderId="3" xfId="0" applyNumberFormat="1" applyFont="1" applyFill="1" applyBorder="1" applyAlignment="1">
      <alignment horizontal="center" vertical="center"/>
    </xf>
    <xf numFmtId="3" fontId="18" fillId="3" borderId="11" xfId="0" applyNumberFormat="1" applyFont="1" applyFill="1" applyBorder="1" applyAlignment="1">
      <alignment horizontal="center" vertical="center"/>
    </xf>
    <xf numFmtId="3" fontId="18" fillId="3" borderId="9" xfId="0" applyNumberFormat="1" applyFont="1" applyFill="1" applyBorder="1" applyAlignment="1">
      <alignment horizontal="center" vertical="center"/>
    </xf>
    <xf numFmtId="3" fontId="18" fillId="7" borderId="2" xfId="0" applyNumberFormat="1" applyFont="1" applyFill="1" applyBorder="1" applyAlignment="1">
      <alignment horizontal="center" vertical="center"/>
    </xf>
    <xf numFmtId="3" fontId="18" fillId="3" borderId="2" xfId="0" applyNumberFormat="1" applyFont="1" applyFill="1" applyBorder="1" applyAlignment="1">
      <alignment horizontal="center" vertical="center"/>
    </xf>
    <xf numFmtId="3" fontId="18" fillId="6" borderId="23" xfId="0" applyNumberFormat="1" applyFont="1" applyFill="1" applyBorder="1" applyAlignment="1">
      <alignment horizontal="center" vertical="center"/>
    </xf>
    <xf numFmtId="3" fontId="18" fillId="6" borderId="26" xfId="0" applyNumberFormat="1" applyFont="1" applyFill="1" applyBorder="1" applyAlignment="1">
      <alignment horizontal="center" vertical="center"/>
    </xf>
    <xf numFmtId="0" fontId="11" fillId="0" borderId="4" xfId="0" applyFont="1" applyBorder="1" applyAlignment="1">
      <alignment horizontal="center" vertical="center"/>
    </xf>
    <xf numFmtId="0" fontId="11" fillId="3" borderId="2" xfId="0" applyFont="1" applyFill="1" applyBorder="1" applyAlignment="1">
      <alignment horizontal="center" vertical="center"/>
    </xf>
    <xf numFmtId="0" fontId="11" fillId="0" borderId="2" xfId="0" applyFont="1" applyBorder="1" applyAlignment="1">
      <alignment horizontal="center" vertical="center"/>
    </xf>
    <xf numFmtId="0" fontId="11" fillId="7" borderId="18" xfId="0" applyFont="1" applyFill="1" applyBorder="1" applyAlignment="1">
      <alignment horizontal="center" vertical="center"/>
    </xf>
    <xf numFmtId="0" fontId="11" fillId="0" borderId="4" xfId="0" applyFont="1" applyBorder="1" applyAlignment="1">
      <alignment horizontal="right"/>
    </xf>
    <xf numFmtId="0" fontId="11" fillId="7" borderId="2" xfId="0" applyFont="1" applyFill="1" applyBorder="1" applyAlignment="1">
      <alignment horizontal="right"/>
    </xf>
    <xf numFmtId="0" fontId="11" fillId="0" borderId="3" xfId="0" applyFont="1" applyBorder="1" applyAlignment="1">
      <alignment horizontal="right"/>
    </xf>
    <xf numFmtId="0" fontId="11" fillId="7" borderId="18" xfId="0" applyFont="1" applyFill="1" applyBorder="1" applyAlignment="1">
      <alignment horizontal="right"/>
    </xf>
    <xf numFmtId="0" fontId="11" fillId="3" borderId="2" xfId="0" applyFont="1" applyFill="1" applyBorder="1" applyAlignment="1">
      <alignment vertical="center" readingOrder="2"/>
    </xf>
    <xf numFmtId="0" fontId="11" fillId="0" borderId="14" xfId="0" applyFont="1" applyBorder="1" applyAlignment="1">
      <alignment horizontal="center" vertical="center"/>
    </xf>
    <xf numFmtId="3" fontId="11" fillId="0" borderId="14" xfId="0" applyNumberFormat="1" applyFont="1" applyBorder="1" applyAlignment="1">
      <alignment horizontal="center" vertical="center"/>
    </xf>
    <xf numFmtId="3" fontId="11" fillId="0" borderId="4"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1" fillId="3" borderId="4" xfId="0" applyFont="1" applyFill="1" applyBorder="1" applyAlignment="1">
      <alignment horizontal="center" vertical="center"/>
    </xf>
    <xf numFmtId="3" fontId="11" fillId="3" borderId="4" xfId="0" applyNumberFormat="1" applyFont="1" applyFill="1" applyBorder="1" applyAlignment="1">
      <alignment horizontal="center" vertical="center" wrapText="1"/>
    </xf>
    <xf numFmtId="3" fontId="11" fillId="7" borderId="3" xfId="0" applyNumberFormat="1" applyFont="1" applyFill="1" applyBorder="1" applyAlignment="1">
      <alignment horizontal="center" vertical="center" wrapText="1"/>
    </xf>
    <xf numFmtId="3" fontId="11" fillId="3" borderId="3" xfId="0" applyNumberFormat="1" applyFont="1" applyFill="1" applyBorder="1" applyAlignment="1">
      <alignment horizontal="center" vertical="center"/>
    </xf>
    <xf numFmtId="3" fontId="11" fillId="3" borderId="3" xfId="0" applyNumberFormat="1" applyFont="1" applyFill="1" applyBorder="1" applyAlignment="1">
      <alignment horizontal="center" vertical="center" wrapText="1"/>
    </xf>
    <xf numFmtId="3" fontId="11" fillId="6" borderId="23" xfId="0" applyNumberFormat="1" applyFont="1" applyFill="1" applyBorder="1" applyAlignment="1">
      <alignment horizontal="center" vertical="center"/>
    </xf>
    <xf numFmtId="0" fontId="11" fillId="6" borderId="23" xfId="0" applyFont="1" applyFill="1" applyBorder="1" applyAlignment="1">
      <alignment horizontal="right" vertical="center"/>
    </xf>
    <xf numFmtId="0" fontId="11" fillId="6" borderId="1" xfId="0" applyFont="1" applyFill="1" applyBorder="1" applyAlignment="1">
      <alignment horizontal="left" vertical="center"/>
    </xf>
    <xf numFmtId="3" fontId="11" fillId="7" borderId="1" xfId="0" applyNumberFormat="1" applyFont="1" applyFill="1" applyBorder="1" applyAlignment="1">
      <alignment horizontal="center" vertical="center"/>
    </xf>
    <xf numFmtId="3" fontId="11" fillId="6" borderId="1" xfId="0" applyNumberFormat="1" applyFont="1" applyFill="1" applyBorder="1" applyAlignment="1">
      <alignment horizontal="center" vertical="center"/>
    </xf>
    <xf numFmtId="0" fontId="6" fillId="0" borderId="13" xfId="0" applyFont="1" applyBorder="1" applyAlignment="1">
      <alignment horizontal="right"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3" fontId="11" fillId="7" borderId="18" xfId="0" applyNumberFormat="1" applyFont="1" applyFill="1" applyBorder="1" applyAlignment="1">
      <alignment horizontal="center" vertical="center"/>
    </xf>
    <xf numFmtId="3" fontId="11" fillId="6" borderId="1" xfId="0" applyNumberFormat="1" applyFont="1" applyFill="1" applyBorder="1" applyAlignment="1">
      <alignment horizontal="center" vertical="center" wrapText="1"/>
    </xf>
    <xf numFmtId="0" fontId="18" fillId="0" borderId="4" xfId="0" applyFont="1" applyBorder="1" applyAlignment="1">
      <alignment horizontal="left" vertical="center"/>
    </xf>
    <xf numFmtId="0" fontId="18" fillId="7" borderId="2" xfId="0" applyFont="1" applyFill="1" applyBorder="1" applyAlignment="1">
      <alignment horizontal="left" vertical="center"/>
    </xf>
    <xf numFmtId="0" fontId="18" fillId="3" borderId="2" xfId="0" applyFont="1" applyFill="1" applyBorder="1" applyAlignment="1">
      <alignment horizontal="left" vertical="center"/>
    </xf>
    <xf numFmtId="0" fontId="18" fillId="3" borderId="0" xfId="0" applyFont="1" applyFill="1" applyBorder="1" applyAlignment="1">
      <alignment horizontal="left" vertical="center"/>
    </xf>
    <xf numFmtId="0" fontId="18" fillId="6" borderId="23" xfId="0" applyFont="1" applyFill="1" applyBorder="1" applyAlignment="1">
      <alignment horizontal="left" vertical="center"/>
    </xf>
    <xf numFmtId="3" fontId="18" fillId="0" borderId="4" xfId="0" applyNumberFormat="1" applyFont="1" applyBorder="1" applyAlignment="1">
      <alignment horizontal="center" vertical="center"/>
    </xf>
    <xf numFmtId="3" fontId="18" fillId="0" borderId="14" xfId="0" applyNumberFormat="1" applyFont="1" applyBorder="1" applyAlignment="1">
      <alignment horizontal="center" vertical="center"/>
    </xf>
    <xf numFmtId="3" fontId="18" fillId="7" borderId="3"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3" fontId="18" fillId="6" borderId="23" xfId="0" applyNumberFormat="1" applyFont="1" applyFill="1" applyBorder="1" applyAlignment="1">
      <alignment horizontal="center" vertical="center" wrapText="1"/>
    </xf>
    <xf numFmtId="0" fontId="6" fillId="7" borderId="2" xfId="0" applyFont="1" applyFill="1" applyBorder="1" applyAlignment="1">
      <alignment vertical="center"/>
    </xf>
    <xf numFmtId="0" fontId="6" fillId="0" borderId="0" xfId="0" applyFont="1" applyBorder="1" applyAlignment="1">
      <alignment vertical="center"/>
    </xf>
    <xf numFmtId="0" fontId="6" fillId="3" borderId="2" xfId="0" applyFont="1" applyFill="1" applyBorder="1" applyAlignment="1">
      <alignment vertical="center"/>
    </xf>
    <xf numFmtId="0" fontId="6" fillId="7" borderId="0" xfId="0" applyFont="1" applyFill="1" applyBorder="1" applyAlignment="1">
      <alignment vertical="center"/>
    </xf>
    <xf numFmtId="0" fontId="6" fillId="5" borderId="22" xfId="0" applyFont="1" applyFill="1" applyBorder="1" applyAlignment="1">
      <alignment horizontal="right" vertical="center" wrapText="1"/>
    </xf>
    <xf numFmtId="0" fontId="11" fillId="7" borderId="3" xfId="0" applyNumberFormat="1" applyFont="1" applyFill="1" applyBorder="1" applyAlignment="1">
      <alignment horizontal="right" vertical="top" wrapText="1"/>
    </xf>
    <xf numFmtId="0" fontId="6" fillId="5" borderId="13" xfId="0" applyFont="1" applyFill="1" applyBorder="1" applyAlignment="1">
      <alignment horizontal="right" vertical="center" wrapText="1"/>
    </xf>
    <xf numFmtId="0" fontId="11" fillId="3" borderId="3" xfId="0" applyFont="1" applyFill="1" applyBorder="1" applyAlignment="1">
      <alignment vertical="center" wrapText="1"/>
    </xf>
    <xf numFmtId="0" fontId="11" fillId="7" borderId="3" xfId="0" applyFont="1" applyFill="1" applyBorder="1" applyAlignment="1">
      <alignment vertical="center" wrapText="1"/>
    </xf>
    <xf numFmtId="0" fontId="6" fillId="3" borderId="2" xfId="0" applyFont="1" applyFill="1" applyBorder="1" applyAlignment="1">
      <alignment vertical="center" readingOrder="2"/>
    </xf>
    <xf numFmtId="0" fontId="6" fillId="5" borderId="23" xfId="0" applyFont="1" applyFill="1" applyBorder="1" applyAlignment="1">
      <alignment vertical="center"/>
    </xf>
    <xf numFmtId="3" fontId="6" fillId="0" borderId="0" xfId="0" applyNumberFormat="1" applyFont="1" applyAlignment="1">
      <alignment horizontal="center" vertical="center"/>
    </xf>
    <xf numFmtId="3" fontId="6" fillId="0" borderId="0" xfId="12" applyNumberFormat="1" applyFont="1" applyAlignment="1">
      <alignment horizontal="center" vertical="center"/>
    </xf>
    <xf numFmtId="3" fontId="6" fillId="7" borderId="2" xfId="12" applyNumberFormat="1" applyFont="1" applyFill="1" applyBorder="1" applyAlignment="1">
      <alignment horizontal="center" vertical="center"/>
    </xf>
    <xf numFmtId="3" fontId="6" fillId="7" borderId="17" xfId="0" applyNumberFormat="1" applyFont="1" applyFill="1" applyBorder="1" applyAlignment="1">
      <alignment horizontal="center" vertical="center"/>
    </xf>
    <xf numFmtId="3" fontId="6" fillId="5" borderId="23" xfId="0" applyNumberFormat="1" applyFont="1" applyFill="1" applyBorder="1" applyAlignment="1">
      <alignment horizontal="center" vertical="center"/>
    </xf>
    <xf numFmtId="3" fontId="6" fillId="5" borderId="23" xfId="1" applyNumberFormat="1" applyFont="1" applyFill="1" applyBorder="1" applyAlignment="1">
      <alignment horizontal="center" vertical="center" readingOrder="1"/>
    </xf>
    <xf numFmtId="0" fontId="18" fillId="5" borderId="22" xfId="0" applyFont="1" applyFill="1" applyBorder="1" applyAlignment="1">
      <alignment vertical="center" wrapText="1"/>
    </xf>
    <xf numFmtId="0" fontId="11" fillId="0" borderId="0" xfId="0" applyFont="1" applyBorder="1" applyAlignment="1">
      <alignment vertical="center"/>
    </xf>
    <xf numFmtId="0" fontId="11" fillId="3" borderId="2" xfId="0" applyFont="1" applyFill="1" applyBorder="1" applyAlignment="1">
      <alignment vertical="center" wrapText="1" readingOrder="2"/>
    </xf>
    <xf numFmtId="0" fontId="11" fillId="5" borderId="23" xfId="0" applyFont="1" applyFill="1" applyBorder="1" applyAlignment="1">
      <alignment vertical="center"/>
    </xf>
    <xf numFmtId="3" fontId="11" fillId="0" borderId="0" xfId="0" applyNumberFormat="1" applyFont="1" applyAlignment="1">
      <alignment horizontal="center" vertical="center"/>
    </xf>
    <xf numFmtId="3" fontId="11" fillId="0" borderId="0" xfId="13" applyNumberFormat="1" applyFont="1" applyAlignment="1">
      <alignment horizontal="center" vertical="center"/>
    </xf>
    <xf numFmtId="3" fontId="11" fillId="7" borderId="2" xfId="13" applyNumberFormat="1" applyFont="1" applyFill="1" applyBorder="1" applyAlignment="1">
      <alignment horizontal="center" vertical="center"/>
    </xf>
    <xf numFmtId="3" fontId="11" fillId="7" borderId="17" xfId="0" applyNumberFormat="1" applyFont="1" applyFill="1" applyBorder="1" applyAlignment="1">
      <alignment horizontal="center" vertical="center"/>
    </xf>
    <xf numFmtId="3" fontId="11" fillId="5" borderId="23" xfId="2" applyNumberFormat="1" applyFont="1" applyFill="1" applyBorder="1" applyAlignment="1">
      <alignment horizontal="center" vertical="center" readingOrder="1"/>
    </xf>
    <xf numFmtId="3" fontId="11" fillId="5" borderId="23" xfId="0" applyNumberFormat="1" applyFont="1" applyFill="1" applyBorder="1" applyAlignment="1">
      <alignment horizontal="center" vertical="center" wrapText="1"/>
    </xf>
    <xf numFmtId="3" fontId="6" fillId="3" borderId="0" xfId="0" applyNumberFormat="1" applyFont="1" applyFill="1" applyBorder="1" applyAlignment="1">
      <alignment horizontal="center" vertical="center" wrapText="1"/>
    </xf>
    <xf numFmtId="3" fontId="6" fillId="7" borderId="2" xfId="0" applyNumberFormat="1" applyFont="1" applyFill="1" applyBorder="1" applyAlignment="1">
      <alignment horizontal="center" vertical="center" wrapText="1"/>
    </xf>
    <xf numFmtId="3" fontId="6" fillId="7" borderId="2" xfId="0" quotePrefix="1" applyNumberFormat="1" applyFont="1" applyFill="1" applyBorder="1" applyAlignment="1">
      <alignment horizontal="center" vertical="center" wrapText="1"/>
    </xf>
    <xf numFmtId="3" fontId="6" fillId="3" borderId="2" xfId="0" applyNumberFormat="1" applyFont="1" applyFill="1" applyBorder="1" applyAlignment="1">
      <alignment horizontal="center" vertical="center" wrapText="1"/>
    </xf>
    <xf numFmtId="3" fontId="6" fillId="5" borderId="23" xfId="0" applyNumberFormat="1" applyFont="1" applyFill="1" applyBorder="1" applyAlignment="1">
      <alignment horizontal="center" vertical="center" wrapText="1"/>
    </xf>
    <xf numFmtId="9" fontId="12" fillId="3" borderId="4" xfId="12" applyFont="1" applyFill="1" applyBorder="1" applyAlignment="1">
      <alignment horizontal="right" vertical="center"/>
    </xf>
    <xf numFmtId="9" fontId="12" fillId="3" borderId="6" xfId="12" applyFont="1" applyFill="1" applyBorder="1" applyAlignment="1">
      <alignment horizontal="right" vertical="center"/>
    </xf>
    <xf numFmtId="9" fontId="12" fillId="7" borderId="2" xfId="12" applyFont="1" applyFill="1" applyBorder="1" applyAlignment="1">
      <alignment horizontal="right" vertical="center"/>
    </xf>
    <xf numFmtId="9" fontId="12" fillId="7" borderId="16" xfId="12" applyFont="1" applyFill="1" applyBorder="1" applyAlignment="1">
      <alignment horizontal="right" vertical="center"/>
    </xf>
    <xf numFmtId="9" fontId="12" fillId="5" borderId="25" xfId="12" applyFont="1" applyFill="1" applyBorder="1" applyAlignment="1">
      <alignment horizontal="center" vertical="center" wrapText="1"/>
    </xf>
    <xf numFmtId="3" fontId="12" fillId="3" borderId="4" xfId="12" applyNumberFormat="1" applyFont="1" applyFill="1" applyBorder="1" applyAlignment="1">
      <alignment horizontal="center" vertical="center"/>
    </xf>
    <xf numFmtId="3" fontId="12" fillId="3" borderId="6" xfId="12" applyNumberFormat="1" applyFont="1" applyFill="1" applyBorder="1" applyAlignment="1">
      <alignment horizontal="center" vertical="center"/>
    </xf>
    <xf numFmtId="3" fontId="12" fillId="3" borderId="8" xfId="12" applyNumberFormat="1" applyFont="1" applyFill="1" applyBorder="1" applyAlignment="1">
      <alignment horizontal="center" vertical="center"/>
    </xf>
    <xf numFmtId="3" fontId="12" fillId="7" borderId="3" xfId="12" applyNumberFormat="1" applyFont="1" applyFill="1" applyBorder="1" applyAlignment="1">
      <alignment horizontal="center" vertical="center"/>
    </xf>
    <xf numFmtId="3" fontId="12" fillId="7" borderId="9" xfId="12" applyNumberFormat="1" applyFont="1" applyFill="1" applyBorder="1" applyAlignment="1">
      <alignment horizontal="center" vertical="center"/>
    </xf>
    <xf numFmtId="3" fontId="12" fillId="7" borderId="11" xfId="12" applyNumberFormat="1" applyFont="1" applyFill="1" applyBorder="1" applyAlignment="1">
      <alignment horizontal="center" vertical="center"/>
    </xf>
    <xf numFmtId="3" fontId="12" fillId="7" borderId="2" xfId="12" applyNumberFormat="1" applyFont="1" applyFill="1" applyBorder="1" applyAlignment="1">
      <alignment horizontal="center" vertical="center"/>
    </xf>
    <xf numFmtId="3" fontId="12" fillId="7" borderId="16" xfId="12" applyNumberFormat="1" applyFont="1" applyFill="1" applyBorder="1" applyAlignment="1">
      <alignment horizontal="center" vertical="center"/>
    </xf>
    <xf numFmtId="3" fontId="12" fillId="3" borderId="0" xfId="12" applyNumberFormat="1" applyFont="1" applyFill="1" applyBorder="1" applyAlignment="1">
      <alignment horizontal="center" vertical="center"/>
    </xf>
    <xf numFmtId="3" fontId="12" fillId="3" borderId="7" xfId="12" applyNumberFormat="1" applyFont="1" applyFill="1" applyBorder="1" applyAlignment="1">
      <alignment horizontal="center" vertical="center"/>
    </xf>
    <xf numFmtId="3" fontId="12" fillId="3" borderId="10" xfId="12" applyNumberFormat="1" applyFont="1" applyFill="1" applyBorder="1" applyAlignment="1">
      <alignment horizontal="center" vertical="center"/>
    </xf>
    <xf numFmtId="3" fontId="12" fillId="7" borderId="19" xfId="12" applyNumberFormat="1" applyFont="1" applyFill="1" applyBorder="1" applyAlignment="1">
      <alignment horizontal="center" vertical="center"/>
    </xf>
    <xf numFmtId="3" fontId="12" fillId="5" borderId="23" xfId="12" applyNumberFormat="1" applyFont="1" applyFill="1" applyBorder="1" applyAlignment="1">
      <alignment horizontal="center" vertical="center"/>
    </xf>
    <xf numFmtId="3" fontId="12" fillId="5" borderId="27" xfId="12" applyNumberFormat="1" applyFont="1" applyFill="1" applyBorder="1" applyAlignment="1">
      <alignment horizontal="center" vertical="center"/>
    </xf>
    <xf numFmtId="3" fontId="12" fillId="5" borderId="26" xfId="12" applyNumberFormat="1" applyFont="1" applyFill="1" applyBorder="1" applyAlignment="1">
      <alignment horizontal="center" vertical="center"/>
    </xf>
    <xf numFmtId="9" fontId="12" fillId="5" borderId="6" xfId="12" applyFont="1" applyFill="1" applyBorder="1" applyAlignment="1">
      <alignment horizontal="center" vertical="center"/>
    </xf>
    <xf numFmtId="0" fontId="12" fillId="0" borderId="19" xfId="12" applyNumberFormat="1" applyFont="1" applyBorder="1" applyAlignment="1">
      <alignment horizontal="center" vertical="center" wrapText="1"/>
    </xf>
    <xf numFmtId="0" fontId="12" fillId="0" borderId="16" xfId="12" applyNumberFormat="1" applyFont="1" applyBorder="1" applyAlignment="1">
      <alignment horizontal="center" vertical="center" wrapText="1"/>
    </xf>
    <xf numFmtId="0" fontId="11" fillId="6" borderId="21" xfId="0" applyFont="1" applyFill="1" applyBorder="1" applyAlignment="1">
      <alignment horizontal="center" vertical="center" wrapText="1"/>
    </xf>
    <xf numFmtId="3" fontId="11" fillId="6" borderId="23" xfId="0" applyNumberFormat="1" applyFont="1" applyFill="1" applyBorder="1" applyAlignment="1">
      <alignment horizontal="center" vertical="center" wrapText="1"/>
    </xf>
    <xf numFmtId="0" fontId="11" fillId="7" borderId="2" xfId="0" applyFont="1" applyFill="1" applyBorder="1" applyAlignment="1">
      <alignment horizontal="center" vertical="center"/>
    </xf>
    <xf numFmtId="0" fontId="11" fillId="0" borderId="2" xfId="0" applyFont="1" applyBorder="1" applyAlignment="1">
      <alignment horizontal="center" vertical="center"/>
    </xf>
    <xf numFmtId="3" fontId="11" fillId="7" borderId="2" xfId="0" applyNumberFormat="1" applyFont="1" applyFill="1" applyBorder="1" applyAlignment="1">
      <alignment horizontal="center" vertical="center"/>
    </xf>
    <xf numFmtId="0" fontId="11" fillId="0" borderId="1" xfId="0" applyFont="1" applyBorder="1" applyAlignment="1">
      <alignment horizontal="left" vertical="center" wrapText="1"/>
    </xf>
    <xf numFmtId="3" fontId="11" fillId="3" borderId="2" xfId="0" applyNumberFormat="1" applyFont="1" applyFill="1" applyBorder="1" applyAlignment="1">
      <alignment horizontal="center" vertical="center"/>
    </xf>
    <xf numFmtId="3" fontId="11" fillId="6" borderId="23" xfId="0" applyNumberFormat="1" applyFont="1" applyFill="1" applyBorder="1" applyAlignment="1">
      <alignment horizontal="center" vertical="center"/>
    </xf>
    <xf numFmtId="0" fontId="11" fillId="7" borderId="0" xfId="0" applyFont="1" applyFill="1" applyBorder="1" applyAlignment="1">
      <alignment horizontal="center" vertical="center"/>
    </xf>
    <xf numFmtId="0" fontId="11" fillId="3" borderId="0" xfId="0" applyFont="1" applyFill="1" applyAlignment="1">
      <alignment horizontal="left"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11" fillId="3" borderId="3" xfId="0" applyFont="1" applyFill="1" applyBorder="1" applyAlignment="1">
      <alignment horizontal="center" vertical="center"/>
    </xf>
    <xf numFmtId="0" fontId="11" fillId="7" borderId="1" xfId="0" applyFont="1" applyFill="1" applyBorder="1" applyAlignment="1">
      <alignment horizontal="center" vertical="center"/>
    </xf>
    <xf numFmtId="0" fontId="11" fillId="3" borderId="23" xfId="0" applyFont="1" applyFill="1" applyBorder="1" applyAlignment="1">
      <alignment horizontal="center" vertical="center"/>
    </xf>
    <xf numFmtId="0" fontId="11" fillId="6" borderId="23" xfId="0" applyFont="1" applyFill="1" applyBorder="1" applyAlignment="1">
      <alignment horizontal="center" vertical="center"/>
    </xf>
    <xf numFmtId="0" fontId="11" fillId="0" borderId="3" xfId="0" applyFont="1" applyBorder="1" applyAlignment="1">
      <alignment horizontal="left" vertical="center"/>
    </xf>
    <xf numFmtId="0" fontId="11" fillId="7" borderId="3" xfId="0" applyFont="1" applyFill="1" applyBorder="1" applyAlignment="1">
      <alignment horizontal="left" vertical="center"/>
    </xf>
    <xf numFmtId="0" fontId="11" fillId="6" borderId="23" xfId="0" applyFont="1" applyFill="1" applyBorder="1" applyAlignment="1">
      <alignment vertical="center" wrapText="1"/>
    </xf>
    <xf numFmtId="0" fontId="11" fillId="6" borderId="23" xfId="0" applyFont="1" applyFill="1" applyBorder="1" applyAlignment="1">
      <alignment vertical="center"/>
    </xf>
    <xf numFmtId="3" fontId="11" fillId="3" borderId="23" xfId="0" applyNumberFormat="1" applyFont="1" applyFill="1" applyBorder="1" applyAlignment="1">
      <alignment horizontal="center" vertical="center"/>
    </xf>
    <xf numFmtId="3" fontId="6" fillId="0" borderId="0" xfId="0" applyNumberFormat="1" applyFont="1" applyBorder="1" applyAlignment="1">
      <alignment horizontal="right" vertical="center"/>
    </xf>
    <xf numFmtId="9" fontId="12" fillId="5" borderId="25" xfId="12" applyFont="1" applyFill="1" applyBorder="1" applyAlignment="1">
      <alignment vertical="center" wrapText="1"/>
    </xf>
    <xf numFmtId="9" fontId="12" fillId="5" borderId="8" xfId="12" applyFont="1" applyFill="1" applyBorder="1" applyAlignment="1">
      <alignment horizontal="center" vertical="center" wrapText="1"/>
    </xf>
    <xf numFmtId="0" fontId="18" fillId="7" borderId="2" xfId="0" applyFont="1" applyFill="1" applyBorder="1" applyAlignment="1">
      <alignment horizontal="left" vertical="center" wrapText="1"/>
    </xf>
    <xf numFmtId="3" fontId="16" fillId="5" borderId="18" xfId="0" applyNumberFormat="1" applyFont="1" applyFill="1" applyBorder="1" applyAlignment="1">
      <alignment horizontal="center" vertical="center" wrapText="1"/>
    </xf>
    <xf numFmtId="3" fontId="12" fillId="7" borderId="16" xfId="12" applyNumberFormat="1" applyFont="1" applyFill="1" applyBorder="1" applyAlignment="1">
      <alignment horizontal="center" vertical="center"/>
    </xf>
    <xf numFmtId="9" fontId="12" fillId="5" borderId="7" xfId="12" applyFont="1" applyFill="1" applyBorder="1" applyAlignment="1">
      <alignment horizontal="center" vertical="center"/>
    </xf>
    <xf numFmtId="3" fontId="12" fillId="5" borderId="27" xfId="12" applyNumberFormat="1" applyFont="1" applyFill="1" applyBorder="1" applyAlignment="1">
      <alignment horizontal="center" vertical="center"/>
    </xf>
    <xf numFmtId="3" fontId="12" fillId="3" borderId="6" xfId="12" applyNumberFormat="1" applyFont="1" applyFill="1" applyBorder="1" applyAlignment="1">
      <alignment horizontal="center" vertical="center"/>
    </xf>
    <xf numFmtId="0" fontId="18" fillId="3" borderId="2" xfId="0" applyFont="1" applyFill="1" applyBorder="1" applyAlignment="1">
      <alignment horizontal="right" vertical="center" wrapText="1"/>
    </xf>
    <xf numFmtId="0" fontId="18" fillId="7" borderId="2" xfId="0" applyFont="1" applyFill="1" applyBorder="1" applyAlignment="1">
      <alignment horizontal="right" vertical="center" wrapText="1"/>
    </xf>
    <xf numFmtId="3" fontId="11" fillId="7" borderId="2" xfId="0" applyNumberFormat="1" applyFont="1" applyFill="1" applyBorder="1" applyAlignment="1">
      <alignment horizontal="center" vertical="center"/>
    </xf>
    <xf numFmtId="0" fontId="11" fillId="7" borderId="2" xfId="0" applyFont="1" applyFill="1" applyBorder="1" applyAlignment="1">
      <alignment horizontal="center" vertical="center"/>
    </xf>
    <xf numFmtId="0" fontId="11" fillId="7" borderId="0" xfId="0" applyFont="1" applyFill="1" applyBorder="1" applyAlignment="1">
      <alignment horizontal="center" vertical="center"/>
    </xf>
    <xf numFmtId="0" fontId="18" fillId="7" borderId="3" xfId="0" applyFont="1" applyFill="1" applyBorder="1" applyAlignment="1">
      <alignment horizontal="left" vertical="center"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18" fillId="3"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8" fillId="7" borderId="17" xfId="0" applyFont="1" applyFill="1" applyBorder="1" applyAlignment="1">
      <alignment horizontal="right" vertical="center" wrapText="1"/>
    </xf>
    <xf numFmtId="0" fontId="18" fillId="7" borderId="17" xfId="0" applyFont="1" applyFill="1" applyBorder="1" applyAlignment="1">
      <alignment horizontal="center" vertical="center" wrapText="1"/>
    </xf>
    <xf numFmtId="3" fontId="16" fillId="7" borderId="17" xfId="0" applyNumberFormat="1" applyFont="1" applyFill="1" applyBorder="1" applyAlignment="1">
      <alignment horizontal="center" vertical="center" wrapText="1"/>
    </xf>
    <xf numFmtId="0" fontId="18" fillId="7" borderId="17" xfId="0" applyFont="1" applyFill="1" applyBorder="1" applyAlignment="1">
      <alignment horizontal="left" vertical="center" wrapText="1"/>
    </xf>
    <xf numFmtId="3" fontId="11" fillId="0" borderId="1" xfId="0" applyNumberFormat="1" applyFont="1" applyBorder="1" applyAlignment="1">
      <alignment horizontal="center" vertical="center"/>
    </xf>
    <xf numFmtId="3" fontId="11" fillId="0" borderId="32" xfId="0" applyNumberFormat="1" applyFont="1" applyBorder="1" applyAlignment="1">
      <alignment horizontal="center" vertical="center"/>
    </xf>
    <xf numFmtId="0" fontId="11" fillId="5" borderId="4" xfId="0" applyFont="1" applyFill="1" applyBorder="1" applyAlignment="1">
      <alignment horizontal="center" vertical="center"/>
    </xf>
    <xf numFmtId="0" fontId="11" fillId="5" borderId="6" xfId="0" applyFont="1" applyFill="1" applyBorder="1" applyAlignment="1">
      <alignment horizontal="center" vertical="center"/>
    </xf>
    <xf numFmtId="0" fontId="11"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8" fillId="0" borderId="1" xfId="0" applyFont="1" applyBorder="1" applyAlignment="1">
      <alignment vertical="center" readingOrder="1"/>
    </xf>
    <xf numFmtId="0" fontId="11" fillId="6" borderId="21"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3" xfId="0" applyFont="1" applyFill="1" applyBorder="1" applyAlignment="1">
      <alignment horizontal="center" vertical="center" wrapText="1"/>
    </xf>
    <xf numFmtId="3" fontId="12" fillId="3" borderId="20" xfId="0" applyNumberFormat="1" applyFont="1" applyFill="1" applyBorder="1" applyAlignment="1">
      <alignment horizontal="center" vertical="center"/>
    </xf>
    <xf numFmtId="3" fontId="15" fillId="7" borderId="2" xfId="0" applyNumberFormat="1" applyFont="1" applyFill="1" applyBorder="1" applyAlignment="1">
      <alignment horizontal="center" vertical="center" readingOrder="1"/>
    </xf>
    <xf numFmtId="167" fontId="15" fillId="7" borderId="2" xfId="0" applyNumberFormat="1" applyFont="1" applyFill="1" applyBorder="1" applyAlignment="1">
      <alignment horizontal="center" vertical="center" readingOrder="1"/>
    </xf>
    <xf numFmtId="0" fontId="11" fillId="0" borderId="1" xfId="0" applyFont="1" applyBorder="1" applyAlignment="1">
      <alignment horizontal="right" vertical="center" wrapText="1"/>
    </xf>
    <xf numFmtId="3" fontId="18" fillId="7" borderId="2" xfId="0" applyNumberFormat="1" applyFont="1" applyFill="1" applyBorder="1" applyAlignment="1">
      <alignment horizontal="center" vertical="center"/>
    </xf>
    <xf numFmtId="3" fontId="18" fillId="3" borderId="2" xfId="0" applyNumberFormat="1" applyFont="1" applyFill="1" applyBorder="1" applyAlignment="1">
      <alignment horizontal="center" vertical="center"/>
    </xf>
    <xf numFmtId="3" fontId="18" fillId="3" borderId="16" xfId="0" applyNumberFormat="1" applyFont="1" applyFill="1" applyBorder="1" applyAlignment="1">
      <alignment horizontal="center" vertical="center"/>
    </xf>
    <xf numFmtId="3" fontId="18" fillId="7" borderId="19" xfId="0" applyNumberFormat="1" applyFont="1" applyFill="1" applyBorder="1" applyAlignment="1">
      <alignment horizontal="center" vertical="center"/>
    </xf>
    <xf numFmtId="3" fontId="18" fillId="3" borderId="19" xfId="0" applyNumberFormat="1" applyFont="1" applyFill="1" applyBorder="1" applyAlignment="1">
      <alignment horizontal="center" vertical="center"/>
    </xf>
    <xf numFmtId="3" fontId="18" fillId="3" borderId="8" xfId="0" applyNumberFormat="1" applyFont="1" applyFill="1" applyBorder="1" applyAlignment="1">
      <alignment horizontal="center" vertical="center"/>
    </xf>
    <xf numFmtId="3" fontId="18" fillId="3" borderId="4" xfId="0" applyNumberFormat="1" applyFont="1" applyFill="1" applyBorder="1" applyAlignment="1">
      <alignment horizontal="center" vertical="center"/>
    </xf>
    <xf numFmtId="0" fontId="13" fillId="0" borderId="1" xfId="0" applyFont="1" applyBorder="1" applyAlignment="1">
      <alignment horizontal="right" vertical="center"/>
    </xf>
    <xf numFmtId="3" fontId="18" fillId="7" borderId="16" xfId="0" applyNumberFormat="1" applyFont="1" applyFill="1" applyBorder="1" applyAlignment="1">
      <alignment horizontal="center" vertical="center"/>
    </xf>
    <xf numFmtId="3" fontId="18" fillId="6" borderId="23" xfId="0" applyNumberFormat="1" applyFont="1" applyFill="1" applyBorder="1" applyAlignment="1">
      <alignment horizontal="center" vertical="center"/>
    </xf>
    <xf numFmtId="3" fontId="18" fillId="6" borderId="27" xfId="0" applyNumberFormat="1" applyFont="1" applyFill="1" applyBorder="1" applyAlignment="1">
      <alignment horizontal="center" vertical="center"/>
    </xf>
    <xf numFmtId="0" fontId="12" fillId="6" borderId="3" xfId="0" applyFont="1" applyFill="1" applyBorder="1" applyAlignment="1">
      <alignment horizontal="center" vertical="center" wrapText="1"/>
    </xf>
    <xf numFmtId="3" fontId="12" fillId="3" borderId="18" xfId="0" applyNumberFormat="1" applyFont="1" applyFill="1" applyBorder="1" applyAlignment="1">
      <alignment horizontal="center" vertical="center"/>
    </xf>
    <xf numFmtId="0" fontId="12" fillId="6" borderId="0" xfId="0" applyFont="1" applyFill="1" applyBorder="1" applyAlignment="1">
      <alignment horizontal="center" vertical="center"/>
    </xf>
    <xf numFmtId="0" fontId="18" fillId="0" borderId="1" xfId="0" applyFont="1" applyBorder="1" applyAlignment="1">
      <alignment horizontal="right" vertical="center"/>
    </xf>
    <xf numFmtId="0" fontId="12" fillId="6" borderId="0"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1" fillId="0" borderId="1" xfId="0" applyFont="1" applyBorder="1" applyAlignment="1">
      <alignment horizontal="left" vertical="center" wrapText="1"/>
    </xf>
    <xf numFmtId="0" fontId="12" fillId="0" borderId="0" xfId="0" applyFont="1" applyBorder="1" applyAlignment="1">
      <alignment horizontal="center" vertical="center"/>
    </xf>
    <xf numFmtId="0" fontId="12" fillId="0" borderId="1" xfId="0" applyFont="1" applyBorder="1" applyAlignment="1">
      <alignment vertical="center" wrapText="1"/>
    </xf>
    <xf numFmtId="0" fontId="11" fillId="0" borderId="0" xfId="0" applyFont="1" applyAlignment="1">
      <alignment horizontal="left" vertical="center"/>
    </xf>
    <xf numFmtId="3" fontId="18" fillId="3" borderId="18" xfId="0" applyNumberFormat="1" applyFont="1" applyFill="1" applyBorder="1" applyAlignment="1">
      <alignment horizontal="center" vertical="center"/>
    </xf>
    <xf numFmtId="0" fontId="18" fillId="6" borderId="38" xfId="0" applyFont="1" applyFill="1" applyBorder="1" applyAlignment="1">
      <alignment horizontal="center" vertical="top"/>
    </xf>
    <xf numFmtId="0" fontId="18" fillId="6" borderId="22" xfId="0" applyFont="1" applyFill="1" applyBorder="1" applyAlignment="1">
      <alignment horizontal="center" vertical="top"/>
    </xf>
    <xf numFmtId="0" fontId="18" fillId="6" borderId="40" xfId="0" applyFont="1" applyFill="1" applyBorder="1" applyAlignment="1">
      <alignment horizontal="center" vertical="top"/>
    </xf>
    <xf numFmtId="0" fontId="18" fillId="6" borderId="10" xfId="0" applyFont="1" applyFill="1" applyBorder="1" applyAlignment="1">
      <alignment horizontal="center" vertical="top"/>
    </xf>
    <xf numFmtId="0" fontId="18" fillId="6" borderId="7" xfId="0" applyFont="1" applyFill="1" applyBorder="1" applyAlignment="1">
      <alignment horizontal="center" vertical="top"/>
    </xf>
    <xf numFmtId="0" fontId="18" fillId="6" borderId="0" xfId="0" applyFont="1" applyFill="1" applyBorder="1" applyAlignment="1">
      <alignment horizontal="center" vertical="top"/>
    </xf>
    <xf numFmtId="3" fontId="18" fillId="3" borderId="15" xfId="0" applyNumberFormat="1" applyFont="1" applyFill="1" applyBorder="1" applyAlignment="1">
      <alignment horizontal="center" vertical="center"/>
    </xf>
    <xf numFmtId="0" fontId="12" fillId="0" borderId="1" xfId="0" applyFont="1" applyBorder="1" applyAlignment="1">
      <alignment vertical="center"/>
    </xf>
    <xf numFmtId="0" fontId="12" fillId="6" borderId="3"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8" fillId="6" borderId="7" xfId="0" applyFont="1" applyFill="1" applyBorder="1" applyAlignment="1">
      <alignment horizontal="center" vertical="top" wrapText="1"/>
    </xf>
    <xf numFmtId="0" fontId="18" fillId="6" borderId="40" xfId="0" applyFont="1" applyFill="1" applyBorder="1" applyAlignment="1">
      <alignment horizontal="center" vertical="top" wrapText="1"/>
    </xf>
    <xf numFmtId="3" fontId="18" fillId="3" borderId="6" xfId="0" applyNumberFormat="1" applyFont="1" applyFill="1" applyBorder="1" applyAlignment="1">
      <alignment horizontal="center" vertical="center"/>
    </xf>
    <xf numFmtId="3" fontId="18" fillId="3" borderId="20" xfId="0" applyNumberFormat="1" applyFont="1" applyFill="1" applyBorder="1" applyAlignment="1">
      <alignment horizontal="center" vertical="center"/>
    </xf>
    <xf numFmtId="0" fontId="12" fillId="6" borderId="41" xfId="0" applyFont="1" applyFill="1" applyBorder="1" applyAlignment="1">
      <alignment horizontal="center" vertical="center"/>
    </xf>
    <xf numFmtId="0" fontId="18" fillId="3" borderId="6" xfId="0" applyFont="1" applyFill="1" applyBorder="1" applyAlignment="1">
      <alignment vertical="center" wrapText="1"/>
    </xf>
    <xf numFmtId="0" fontId="18" fillId="7" borderId="16" xfId="0" applyFont="1" applyFill="1" applyBorder="1" applyAlignment="1">
      <alignment vertical="center" wrapText="1"/>
    </xf>
    <xf numFmtId="0" fontId="18" fillId="3" borderId="16" xfId="0" applyFont="1" applyFill="1" applyBorder="1" applyAlignment="1">
      <alignment vertical="center" wrapText="1"/>
    </xf>
    <xf numFmtId="0" fontId="18" fillId="3" borderId="20" xfId="0" applyFont="1" applyFill="1" applyBorder="1" applyAlignment="1">
      <alignment vertical="center" wrapText="1"/>
    </xf>
    <xf numFmtId="0" fontId="18" fillId="6" borderId="27" xfId="0" applyFont="1" applyFill="1" applyBorder="1" applyAlignment="1">
      <alignment vertical="center"/>
    </xf>
    <xf numFmtId="0" fontId="6" fillId="0" borderId="0" xfId="0" applyFont="1" applyBorder="1" applyAlignment="1">
      <alignment horizontal="left" vertical="top" wrapText="1" readingOrder="1"/>
    </xf>
    <xf numFmtId="0" fontId="6" fillId="0" borderId="0" xfId="0" applyFont="1" applyBorder="1" applyAlignment="1">
      <alignment horizontal="right" vertical="top" wrapText="1" readingOrder="2"/>
    </xf>
    <xf numFmtId="0" fontId="12" fillId="0" borderId="52" xfId="0" applyFont="1" applyBorder="1" applyAlignment="1">
      <alignment vertical="center"/>
    </xf>
    <xf numFmtId="0" fontId="12" fillId="7" borderId="53" xfId="0" applyFont="1" applyFill="1" applyBorder="1" applyAlignment="1">
      <alignment vertical="center"/>
    </xf>
    <xf numFmtId="0" fontId="12" fillId="6" borderId="59" xfId="0" applyFont="1" applyFill="1" applyBorder="1" applyAlignment="1">
      <alignment horizontal="center" vertical="center"/>
    </xf>
    <xf numFmtId="0" fontId="12" fillId="6" borderId="60" xfId="0" applyFont="1" applyFill="1" applyBorder="1" applyAlignment="1">
      <alignment horizontal="center" vertical="center" wrapText="1"/>
    </xf>
    <xf numFmtId="3" fontId="12" fillId="0" borderId="59" xfId="0" applyNumberFormat="1" applyFont="1" applyBorder="1" applyAlignment="1">
      <alignment horizontal="center" vertical="center"/>
    </xf>
    <xf numFmtId="3" fontId="12" fillId="7" borderId="47" xfId="0" applyNumberFormat="1" applyFont="1" applyFill="1" applyBorder="1" applyAlignment="1">
      <alignment horizontal="center" vertical="center"/>
    </xf>
    <xf numFmtId="0" fontId="11" fillId="0" borderId="2" xfId="0" applyFont="1" applyBorder="1" applyAlignment="1">
      <alignment horizontal="center" vertical="center"/>
    </xf>
    <xf numFmtId="3" fontId="11" fillId="0" borderId="2" xfId="0" applyNumberFormat="1" applyFont="1" applyBorder="1" applyAlignment="1">
      <alignment horizontal="center" vertical="center"/>
    </xf>
    <xf numFmtId="0" fontId="15" fillId="0" borderId="17" xfId="0" applyFont="1" applyFill="1" applyBorder="1" applyAlignment="1">
      <alignment horizontal="right" vertical="center"/>
    </xf>
    <xf numFmtId="3" fontId="15" fillId="0" borderId="17" xfId="0" applyNumberFormat="1" applyFont="1" applyFill="1" applyBorder="1" applyAlignment="1">
      <alignment horizontal="center" vertical="center"/>
    </xf>
    <xf numFmtId="3" fontId="15" fillId="0" borderId="17" xfId="0" applyNumberFormat="1" applyFont="1" applyFill="1" applyBorder="1" applyAlignment="1">
      <alignment horizontal="center" vertical="center" readingOrder="1"/>
    </xf>
    <xf numFmtId="3" fontId="11" fillId="0" borderId="17" xfId="0" applyNumberFormat="1" applyFont="1" applyBorder="1" applyAlignment="1">
      <alignment horizontal="center" vertical="center"/>
    </xf>
    <xf numFmtId="0" fontId="11" fillId="0" borderId="17" xfId="0" applyFont="1" applyBorder="1" applyAlignment="1">
      <alignment vertical="center"/>
    </xf>
    <xf numFmtId="0" fontId="5" fillId="0" borderId="35" xfId="0" applyFont="1" applyBorder="1" applyAlignment="1">
      <alignment horizontal="center" vertical="center" wrapText="1"/>
    </xf>
    <xf numFmtId="0" fontId="5" fillId="0" borderId="28" xfId="0" applyFont="1" applyBorder="1" applyAlignment="1">
      <alignment horizontal="center" vertical="center" wrapText="1"/>
    </xf>
    <xf numFmtId="0" fontId="11" fillId="3" borderId="35" xfId="0" applyFont="1" applyFill="1" applyBorder="1" applyAlignment="1">
      <alignment vertical="center" wrapText="1"/>
    </xf>
    <xf numFmtId="0" fontId="11" fillId="3" borderId="35" xfId="0" applyFont="1" applyFill="1" applyBorder="1" applyAlignment="1">
      <alignment horizontal="center" vertical="center" wrapText="1"/>
    </xf>
    <xf numFmtId="3" fontId="11" fillId="3" borderId="35" xfId="0" applyNumberFormat="1" applyFont="1" applyFill="1" applyBorder="1" applyAlignment="1">
      <alignment horizontal="center" vertical="center" wrapText="1"/>
    </xf>
    <xf numFmtId="0" fontId="11" fillId="7" borderId="28" xfId="0" applyFont="1" applyFill="1" applyBorder="1" applyAlignment="1">
      <alignment vertical="center" wrapText="1"/>
    </xf>
    <xf numFmtId="0" fontId="11" fillId="7" borderId="28" xfId="0" applyFont="1" applyFill="1" applyBorder="1" applyAlignment="1">
      <alignment horizontal="center" vertical="center" wrapText="1"/>
    </xf>
    <xf numFmtId="0" fontId="11" fillId="7" borderId="28" xfId="0" applyFont="1" applyFill="1" applyBorder="1" applyAlignment="1">
      <alignment horizontal="center" vertical="center"/>
    </xf>
    <xf numFmtId="3" fontId="11" fillId="7" borderId="28" xfId="0" applyNumberFormat="1" applyFont="1" applyFill="1" applyBorder="1" applyAlignment="1">
      <alignment horizontal="center" vertical="center" wrapText="1"/>
    </xf>
    <xf numFmtId="0" fontId="11" fillId="3" borderId="28" xfId="0" applyFont="1" applyFill="1" applyBorder="1" applyAlignment="1">
      <alignment vertical="center" wrapText="1"/>
    </xf>
    <xf numFmtId="0" fontId="11" fillId="3" borderId="28" xfId="0" applyFont="1" applyFill="1" applyBorder="1" applyAlignment="1">
      <alignment horizontal="center" vertical="center" wrapText="1"/>
    </xf>
    <xf numFmtId="3" fontId="11" fillId="3" borderId="28" xfId="0" applyNumberFormat="1" applyFont="1" applyFill="1" applyBorder="1" applyAlignment="1">
      <alignment horizontal="center" vertical="center" wrapText="1"/>
    </xf>
    <xf numFmtId="0" fontId="11" fillId="7" borderId="35" xfId="0" applyFont="1" applyFill="1" applyBorder="1" applyAlignment="1">
      <alignment vertical="center" wrapText="1"/>
    </xf>
    <xf numFmtId="0" fontId="11" fillId="7" borderId="35" xfId="0" applyFont="1" applyFill="1" applyBorder="1" applyAlignment="1">
      <alignment horizontal="center" vertical="center" wrapText="1"/>
    </xf>
    <xf numFmtId="3" fontId="11" fillId="7" borderId="35" xfId="0" applyNumberFormat="1" applyFont="1" applyFill="1" applyBorder="1" applyAlignment="1">
      <alignment horizontal="center" vertical="center" wrapText="1"/>
    </xf>
    <xf numFmtId="0" fontId="11" fillId="7" borderId="0" xfId="0" applyFont="1" applyFill="1" applyBorder="1" applyAlignment="1">
      <alignment vertical="center" wrapText="1"/>
    </xf>
    <xf numFmtId="0" fontId="11" fillId="7" borderId="0" xfId="0" applyFont="1" applyFill="1" applyBorder="1" applyAlignment="1">
      <alignment horizontal="center" vertical="center" wrapText="1"/>
    </xf>
    <xf numFmtId="3" fontId="11" fillId="7" borderId="0" xfId="0" applyNumberFormat="1" applyFont="1" applyFill="1" applyBorder="1" applyAlignment="1">
      <alignment horizontal="center" vertical="center" wrapText="1"/>
    </xf>
    <xf numFmtId="3" fontId="11" fillId="5" borderId="18" xfId="0" applyNumberFormat="1" applyFont="1" applyFill="1" applyBorder="1" applyAlignment="1">
      <alignment horizontal="center" vertical="center" wrapText="1"/>
    </xf>
    <xf numFmtId="0" fontId="11" fillId="3" borderId="35" xfId="0" applyFont="1" applyFill="1" applyBorder="1" applyAlignment="1">
      <alignment horizontal="left" vertical="center" wrapText="1"/>
    </xf>
    <xf numFmtId="0" fontId="11" fillId="7" borderId="28" xfId="0" applyFont="1" applyFill="1" applyBorder="1" applyAlignment="1">
      <alignment horizontal="left" vertical="center" wrapText="1"/>
    </xf>
    <xf numFmtId="0" fontId="11" fillId="3" borderId="28" xfId="0" applyFont="1" applyFill="1" applyBorder="1" applyAlignment="1">
      <alignment horizontal="left" vertical="center" wrapText="1"/>
    </xf>
    <xf numFmtId="0" fontId="11" fillId="7" borderId="35" xfId="0" applyFont="1" applyFill="1" applyBorder="1" applyAlignment="1">
      <alignment horizontal="left" vertical="center" wrapText="1"/>
    </xf>
    <xf numFmtId="0" fontId="11" fillId="7" borderId="0" xfId="0" applyFont="1" applyFill="1" applyBorder="1" applyAlignment="1">
      <alignment horizontal="left" vertical="center" wrapText="1"/>
    </xf>
    <xf numFmtId="0" fontId="18" fillId="3" borderId="4" xfId="0" applyFont="1" applyFill="1" applyBorder="1" applyAlignment="1">
      <alignment horizontal="center" vertical="center" wrapText="1"/>
    </xf>
    <xf numFmtId="3" fontId="11" fillId="3" borderId="2" xfId="0" applyNumberFormat="1" applyFont="1" applyFill="1" applyBorder="1" applyAlignment="1">
      <alignment horizontal="center" vertical="center"/>
    </xf>
    <xf numFmtId="3" fontId="11" fillId="3" borderId="2" xfId="0" applyNumberFormat="1" applyFont="1" applyFill="1" applyBorder="1" applyAlignment="1">
      <alignment horizontal="center" vertical="center" wrapText="1"/>
    </xf>
    <xf numFmtId="3" fontId="11" fillId="3" borderId="18" xfId="0" applyNumberFormat="1" applyFont="1" applyFill="1" applyBorder="1" applyAlignment="1">
      <alignment horizontal="center" vertical="center" wrapText="1"/>
    </xf>
    <xf numFmtId="3" fontId="2" fillId="0" borderId="0" xfId="0" applyNumberFormat="1" applyFont="1" applyFill="1" applyBorder="1" applyAlignment="1">
      <alignment vertical="center" wrapText="1"/>
    </xf>
    <xf numFmtId="49" fontId="18" fillId="6" borderId="23" xfId="0" applyNumberFormat="1" applyFont="1" applyFill="1" applyBorder="1" applyAlignment="1">
      <alignment horizontal="center" vertical="center"/>
    </xf>
    <xf numFmtId="49" fontId="18" fillId="7" borderId="2" xfId="0" applyNumberFormat="1" applyFont="1" applyFill="1" applyBorder="1" applyAlignment="1">
      <alignment horizontal="center" vertical="center"/>
    </xf>
    <xf numFmtId="49" fontId="18" fillId="3" borderId="2" xfId="0" applyNumberFormat="1" applyFont="1" applyFill="1" applyBorder="1" applyAlignment="1">
      <alignment horizontal="center" vertical="center"/>
    </xf>
    <xf numFmtId="167" fontId="15" fillId="0" borderId="17" xfId="0" applyNumberFormat="1" applyFont="1" applyFill="1" applyBorder="1" applyAlignment="1">
      <alignment horizontal="center" vertical="center" readingOrder="1"/>
    </xf>
    <xf numFmtId="0" fontId="15" fillId="7" borderId="18" xfId="0" applyFont="1" applyFill="1" applyBorder="1" applyAlignment="1">
      <alignment horizontal="right" vertical="center"/>
    </xf>
    <xf numFmtId="3" fontId="15" fillId="7" borderId="18" xfId="0" applyNumberFormat="1" applyFont="1" applyFill="1" applyBorder="1" applyAlignment="1">
      <alignment horizontal="center" vertical="center"/>
    </xf>
    <xf numFmtId="3" fontId="15" fillId="7" borderId="18" xfId="0" applyNumberFormat="1" applyFont="1" applyFill="1" applyBorder="1" applyAlignment="1">
      <alignment horizontal="center" vertical="center" readingOrder="1"/>
    </xf>
    <xf numFmtId="167" fontId="15" fillId="7" borderId="18" xfId="0" applyNumberFormat="1" applyFont="1" applyFill="1" applyBorder="1" applyAlignment="1">
      <alignment horizontal="center" vertical="center" readingOrder="1"/>
    </xf>
    <xf numFmtId="3" fontId="11" fillId="6" borderId="23" xfId="0" applyNumberFormat="1" applyFont="1" applyFill="1" applyBorder="1" applyAlignment="1">
      <alignment horizontal="center" vertical="center"/>
    </xf>
    <xf numFmtId="0" fontId="6" fillId="6" borderId="0"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6" fillId="7" borderId="2" xfId="0" applyNumberFormat="1" applyFont="1" applyFill="1" applyBorder="1" applyAlignment="1">
      <alignment horizontal="center" vertical="center"/>
    </xf>
    <xf numFmtId="0" fontId="6" fillId="3" borderId="2" xfId="0" applyNumberFormat="1" applyFont="1" applyFill="1" applyBorder="1" applyAlignment="1">
      <alignment horizontal="center" vertical="center" readingOrder="1"/>
    </xf>
    <xf numFmtId="3" fontId="6" fillId="3" borderId="2" xfId="0" applyNumberFormat="1" applyFont="1" applyFill="1" applyBorder="1" applyAlignment="1">
      <alignment horizontal="center" vertical="center" readingOrder="1"/>
    </xf>
    <xf numFmtId="3" fontId="6" fillId="0" borderId="2"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3" fontId="6" fillId="7"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166" fontId="6" fillId="7" borderId="1" xfId="0" applyNumberFormat="1" applyFont="1" applyFill="1" applyBorder="1" applyAlignment="1">
      <alignment horizontal="center" vertical="center"/>
    </xf>
    <xf numFmtId="0" fontId="6" fillId="7" borderId="4" xfId="0" applyFont="1" applyFill="1" applyBorder="1" applyAlignment="1">
      <alignment horizontal="right" vertical="center"/>
    </xf>
    <xf numFmtId="3" fontId="6" fillId="7" borderId="4" xfId="0" applyNumberFormat="1" applyFont="1" applyFill="1" applyBorder="1" applyAlignment="1">
      <alignment horizontal="center" vertical="center"/>
    </xf>
    <xf numFmtId="0" fontId="6" fillId="7" borderId="4" xfId="0" applyNumberFormat="1" applyFont="1" applyFill="1" applyBorder="1" applyAlignment="1">
      <alignment horizontal="center" vertical="center" readingOrder="1"/>
    </xf>
    <xf numFmtId="3" fontId="6" fillId="7" borderId="4" xfId="0" applyNumberFormat="1" applyFont="1" applyFill="1" applyBorder="1" applyAlignment="1">
      <alignment horizontal="center" vertical="center" readingOrder="1"/>
    </xf>
    <xf numFmtId="0" fontId="6" fillId="7" borderId="4" xfId="0" applyNumberFormat="1" applyFont="1" applyFill="1" applyBorder="1" applyAlignment="1">
      <alignment horizontal="center" vertical="center"/>
    </xf>
    <xf numFmtId="166" fontId="6" fillId="7" borderId="2" xfId="0" applyNumberFormat="1" applyFont="1" applyFill="1" applyBorder="1" applyAlignment="1">
      <alignment horizontal="center" vertical="center"/>
    </xf>
    <xf numFmtId="0" fontId="6" fillId="0" borderId="2" xfId="0" applyFont="1" applyBorder="1" applyAlignment="1">
      <alignment horizontal="right" vertical="center"/>
    </xf>
    <xf numFmtId="3"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15" fillId="6" borderId="1" xfId="0" applyNumberFormat="1" applyFont="1" applyFill="1" applyBorder="1" applyAlignment="1">
      <alignment horizontal="center" vertical="center" wrapText="1"/>
    </xf>
    <xf numFmtId="0" fontId="15" fillId="6" borderId="3" xfId="0" applyNumberFormat="1" applyFont="1" applyFill="1" applyBorder="1" applyAlignment="1">
      <alignment horizontal="center" vertical="center" wrapText="1" readingOrder="1"/>
    </xf>
    <xf numFmtId="0" fontId="6" fillId="0" borderId="0" xfId="0" applyFont="1" applyAlignment="1">
      <alignment vertical="center"/>
    </xf>
    <xf numFmtId="0" fontId="0" fillId="0" borderId="0" xfId="0" applyAlignment="1">
      <alignment horizontal="left" vertical="center" readingOrder="1"/>
    </xf>
    <xf numFmtId="0" fontId="6" fillId="6" borderId="17" xfId="0" applyFont="1" applyFill="1" applyBorder="1" applyAlignment="1">
      <alignment horizontal="center" vertical="center" wrapText="1"/>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wrapText="1"/>
    </xf>
    <xf numFmtId="0" fontId="6" fillId="0" borderId="2" xfId="0" applyFont="1" applyBorder="1" applyAlignment="1">
      <alignment vertical="center"/>
    </xf>
    <xf numFmtId="0" fontId="3" fillId="0" borderId="0" xfId="0" applyFont="1"/>
    <xf numFmtId="0" fontId="3" fillId="0" borderId="0" xfId="0" applyFont="1" applyAlignment="1">
      <alignment readingOrder="2"/>
    </xf>
    <xf numFmtId="0" fontId="6" fillId="7" borderId="21" xfId="0" applyFont="1" applyFill="1" applyBorder="1" applyAlignment="1">
      <alignment vertical="center"/>
    </xf>
    <xf numFmtId="3" fontId="6" fillId="7" borderId="21" xfId="0" applyNumberFormat="1" applyFont="1" applyFill="1" applyBorder="1" applyAlignment="1">
      <alignment horizontal="center" vertical="center"/>
    </xf>
    <xf numFmtId="167" fontId="6" fillId="6" borderId="2" xfId="0" applyNumberFormat="1" applyFont="1" applyFill="1" applyBorder="1" applyAlignment="1">
      <alignment horizontal="center" vertical="center"/>
    </xf>
    <xf numFmtId="3" fontId="6" fillId="6" borderId="2" xfId="0" applyNumberFormat="1" applyFont="1" applyFill="1" applyBorder="1" applyAlignment="1">
      <alignment horizontal="center" vertical="center"/>
    </xf>
    <xf numFmtId="0" fontId="18" fillId="0" borderId="1" xfId="0" applyFont="1" applyBorder="1" applyAlignment="1">
      <alignment horizontal="left" vertical="center"/>
    </xf>
    <xf numFmtId="167" fontId="6" fillId="7" borderId="21" xfId="0" applyNumberFormat="1" applyFont="1" applyFill="1" applyBorder="1" applyAlignment="1">
      <alignment horizontal="center" vertical="center"/>
    </xf>
    <xf numFmtId="167" fontId="6" fillId="0" borderId="2" xfId="0" applyNumberFormat="1" applyFont="1" applyBorder="1" applyAlignment="1">
      <alignment horizontal="center" vertical="center"/>
    </xf>
    <xf numFmtId="167" fontId="6" fillId="7" borderId="2" xfId="0" applyNumberFormat="1" applyFont="1" applyFill="1" applyBorder="1" applyAlignment="1">
      <alignment horizontal="center" vertical="center"/>
    </xf>
    <xf numFmtId="0" fontId="6" fillId="6" borderId="17" xfId="0" applyFont="1" applyFill="1" applyBorder="1" applyAlignment="1">
      <alignment horizontal="right" vertical="center"/>
    </xf>
    <xf numFmtId="0" fontId="6" fillId="6" borderId="18" xfId="0" applyFont="1" applyFill="1" applyBorder="1" applyAlignment="1">
      <alignment horizontal="right" vertical="center"/>
    </xf>
    <xf numFmtId="0" fontId="38" fillId="0" borderId="0" xfId="0" applyFont="1" applyAlignment="1">
      <alignment horizontal="left" vertical="center" readingOrder="1"/>
    </xf>
    <xf numFmtId="0" fontId="38" fillId="0" borderId="0" xfId="0" applyFont="1" applyBorder="1"/>
    <xf numFmtId="0" fontId="3" fillId="0" borderId="0" xfId="0" applyFont="1" applyBorder="1" applyAlignment="1">
      <alignment vertical="top"/>
    </xf>
    <xf numFmtId="0" fontId="3" fillId="0" borderId="12" xfId="0" applyFont="1" applyFill="1" applyBorder="1" applyAlignment="1">
      <alignment vertical="center" wrapText="1"/>
    </xf>
    <xf numFmtId="0" fontId="6" fillId="0" borderId="0" xfId="0" applyFont="1" applyAlignment="1">
      <alignment horizontal="left" wrapText="1" readingOrder="2"/>
    </xf>
    <xf numFmtId="0" fontId="6" fillId="0" borderId="0" xfId="0" applyFont="1" applyFill="1" applyAlignment="1">
      <alignment horizontal="left" vertical="center" wrapText="1" readingOrder="1"/>
    </xf>
    <xf numFmtId="0" fontId="6" fillId="0" borderId="0" xfId="0" applyFont="1" applyAlignment="1">
      <alignment horizontal="left" readingOrder="2"/>
    </xf>
    <xf numFmtId="0" fontId="6" fillId="0" borderId="0" xfId="0" applyFont="1" applyAlignment="1">
      <alignment horizontal="left"/>
    </xf>
    <xf numFmtId="0" fontId="6" fillId="0" borderId="0" xfId="0" applyFont="1" applyAlignment="1">
      <alignment horizontal="right" vertical="top" readingOrder="2"/>
    </xf>
    <xf numFmtId="0" fontId="6" fillId="0" borderId="0" xfId="0" applyFont="1" applyBorder="1" applyAlignment="1">
      <alignment horizontal="left" vertical="top" wrapText="1" readingOrder="1"/>
    </xf>
    <xf numFmtId="0" fontId="6" fillId="0" borderId="0" xfId="0" applyFont="1" applyBorder="1" applyAlignment="1">
      <alignment horizontal="right" vertical="top" wrapText="1" readingOrder="2"/>
    </xf>
    <xf numFmtId="0" fontId="6" fillId="0" borderId="12" xfId="0" applyFont="1" applyBorder="1" applyAlignment="1">
      <alignment horizontal="left" vertical="top" wrapText="1" readingOrder="1"/>
    </xf>
    <xf numFmtId="0" fontId="18" fillId="0" borderId="0" xfId="0" applyFont="1" applyBorder="1" applyAlignment="1">
      <alignment horizontal="center" vertical="center" wrapText="1"/>
    </xf>
    <xf numFmtId="0" fontId="12" fillId="0" borderId="0" xfId="0" applyFont="1" applyBorder="1" applyAlignment="1">
      <alignment horizontal="center" vertical="top" wrapText="1"/>
    </xf>
    <xf numFmtId="0" fontId="6" fillId="6" borderId="12" xfId="0" applyFont="1" applyFill="1" applyBorder="1" applyAlignment="1">
      <alignment horizontal="center" vertical="center" wrapText="1" shrinkToFit="1"/>
    </xf>
    <xf numFmtId="0" fontId="6" fillId="6" borderId="13" xfId="0" applyFont="1" applyFill="1" applyBorder="1" applyAlignment="1">
      <alignment horizontal="center" vertical="center" wrapText="1" shrinkToFit="1"/>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6" fillId="0" borderId="0" xfId="0" applyFont="1" applyAlignment="1">
      <alignment horizontal="center" vertical="center" wrapText="1"/>
    </xf>
    <xf numFmtId="0" fontId="6" fillId="6" borderId="0" xfId="0" applyFont="1" applyFill="1" applyBorder="1" applyAlignment="1">
      <alignment horizontal="right" vertical="center"/>
    </xf>
    <xf numFmtId="0" fontId="6" fillId="6" borderId="13" xfId="0" applyFont="1" applyFill="1" applyBorder="1" applyAlignment="1">
      <alignment horizontal="right" vertical="center"/>
    </xf>
    <xf numFmtId="0" fontId="6" fillId="6" borderId="12" xfId="0" applyFont="1" applyFill="1" applyBorder="1" applyAlignment="1">
      <alignment horizontal="center" wrapText="1" shrinkToFit="1"/>
    </xf>
    <xf numFmtId="0" fontId="6" fillId="6" borderId="14"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3" fillId="0" borderId="12" xfId="0" applyFont="1" applyBorder="1" applyAlignment="1">
      <alignment vertical="center" wrapText="1"/>
    </xf>
    <xf numFmtId="0" fontId="3" fillId="0" borderId="12" xfId="0" applyFont="1" applyBorder="1" applyAlignment="1">
      <alignment vertical="center"/>
    </xf>
    <xf numFmtId="0" fontId="6" fillId="0" borderId="12" xfId="0" applyFont="1" applyBorder="1" applyAlignment="1">
      <alignment horizontal="left" vertical="center" wrapText="1"/>
    </xf>
    <xf numFmtId="0" fontId="6" fillId="6" borderId="12" xfId="0" applyFont="1" applyFill="1" applyBorder="1" applyAlignment="1">
      <alignment horizontal="right" vertical="center"/>
    </xf>
    <xf numFmtId="0" fontId="6" fillId="6" borderId="17" xfId="0" applyFont="1" applyFill="1" applyBorder="1" applyAlignment="1">
      <alignment horizontal="center" vertical="center" wrapText="1"/>
    </xf>
    <xf numFmtId="0" fontId="3" fillId="0" borderId="0" xfId="0" applyFont="1" applyAlignment="1">
      <alignment horizontal="right" vertical="center" readingOrder="2"/>
    </xf>
    <xf numFmtId="0" fontId="11" fillId="0" borderId="0" xfId="0" applyFont="1" applyAlignment="1">
      <alignment horizontal="center" vertical="center"/>
    </xf>
    <xf numFmtId="0" fontId="11" fillId="0" borderId="0" xfId="0" applyFont="1" applyAlignment="1">
      <alignment horizontal="center" vertical="center" wrapText="1"/>
    </xf>
    <xf numFmtId="0" fontId="6" fillId="3" borderId="12" xfId="0" applyFont="1" applyFill="1" applyBorder="1" applyAlignment="1">
      <alignment horizontal="right" vertical="center" readingOrder="2"/>
    </xf>
    <xf numFmtId="0" fontId="12" fillId="6" borderId="58" xfId="0" applyFont="1" applyFill="1" applyBorder="1" applyAlignment="1">
      <alignment horizontal="center" vertical="center"/>
    </xf>
    <xf numFmtId="0" fontId="12" fillId="6" borderId="3" xfId="0" applyFont="1" applyFill="1" applyBorder="1" applyAlignment="1">
      <alignment horizontal="center" vertical="center"/>
    </xf>
    <xf numFmtId="3" fontId="12" fillId="0" borderId="58" xfId="0" applyNumberFormat="1" applyFont="1" applyBorder="1" applyAlignment="1">
      <alignment horizontal="center" vertical="center"/>
    </xf>
    <xf numFmtId="3" fontId="12" fillId="0" borderId="3" xfId="0" applyNumberFormat="1" applyFont="1" applyBorder="1" applyAlignment="1">
      <alignment horizontal="center" vertical="center"/>
    </xf>
    <xf numFmtId="0" fontId="12" fillId="6" borderId="2" xfId="0" applyFont="1" applyFill="1" applyBorder="1" applyAlignment="1">
      <alignment horizontal="center" vertical="center"/>
    </xf>
    <xf numFmtId="0" fontId="12" fillId="6" borderId="44" xfId="0" applyFont="1" applyFill="1" applyBorder="1" applyAlignment="1">
      <alignment horizontal="center" vertical="center"/>
    </xf>
    <xf numFmtId="0" fontId="12" fillId="6" borderId="22" xfId="0" applyFont="1" applyFill="1" applyBorder="1" applyAlignment="1">
      <alignment horizontal="center" vertical="center" wrapText="1"/>
    </xf>
    <xf numFmtId="0" fontId="12" fillId="6" borderId="45" xfId="0" applyFont="1" applyFill="1" applyBorder="1" applyAlignment="1">
      <alignment horizontal="center" vertical="center" wrapText="1"/>
    </xf>
    <xf numFmtId="3" fontId="12" fillId="7" borderId="18" xfId="0" applyNumberFormat="1" applyFont="1" applyFill="1" applyBorder="1" applyAlignment="1">
      <alignment horizontal="center" vertical="center"/>
    </xf>
    <xf numFmtId="3" fontId="12" fillId="7" borderId="47" xfId="0" applyNumberFormat="1" applyFont="1" applyFill="1" applyBorder="1" applyAlignment="1">
      <alignment horizontal="center" vertical="center"/>
    </xf>
    <xf numFmtId="3" fontId="12" fillId="7" borderId="57" xfId="0" applyNumberFormat="1" applyFont="1" applyFill="1" applyBorder="1" applyAlignment="1">
      <alignment horizontal="center" vertical="center"/>
    </xf>
    <xf numFmtId="0" fontId="6" fillId="0" borderId="0" xfId="0" applyFont="1" applyAlignment="1">
      <alignment horizontal="right" vertical="top"/>
    </xf>
    <xf numFmtId="0" fontId="12" fillId="6" borderId="48"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6" borderId="54"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2" fillId="6" borderId="43" xfId="0" applyFont="1" applyFill="1" applyBorder="1" applyAlignment="1">
      <alignment horizontal="center" vertical="center" wrapText="1"/>
    </xf>
    <xf numFmtId="3" fontId="12" fillId="0" borderId="58" xfId="0" applyNumberFormat="1" applyFont="1" applyBorder="1" applyAlignment="1">
      <alignment horizontal="center" vertical="center" wrapText="1"/>
    </xf>
    <xf numFmtId="3" fontId="12" fillId="0" borderId="3" xfId="0" applyNumberFormat="1" applyFont="1" applyBorder="1" applyAlignment="1">
      <alignment horizontal="center" vertical="center" wrapText="1"/>
    </xf>
    <xf numFmtId="3" fontId="12" fillId="0" borderId="59" xfId="0" applyNumberFormat="1" applyFont="1" applyBorder="1" applyAlignment="1">
      <alignment horizontal="center" vertical="center" wrapText="1"/>
    </xf>
    <xf numFmtId="3" fontId="12" fillId="0" borderId="59" xfId="0" applyNumberFormat="1" applyFont="1" applyBorder="1" applyAlignment="1">
      <alignment horizontal="center" vertical="center"/>
    </xf>
    <xf numFmtId="0" fontId="12" fillId="6" borderId="51"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60" xfId="0" applyFont="1" applyFill="1" applyBorder="1" applyAlignment="1">
      <alignment horizontal="center" vertical="center" wrapText="1"/>
    </xf>
    <xf numFmtId="0" fontId="12" fillId="6" borderId="55" xfId="0" applyFont="1" applyFill="1" applyBorder="1" applyAlignment="1">
      <alignment horizontal="center" vertical="center"/>
    </xf>
    <xf numFmtId="0" fontId="12" fillId="6" borderId="12"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13" xfId="0" applyFont="1" applyFill="1" applyBorder="1" applyAlignment="1">
      <alignment horizontal="right" vertical="center" wrapText="1"/>
    </xf>
    <xf numFmtId="0" fontId="12" fillId="6" borderId="49"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12" fillId="6" borderId="50"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62" xfId="0" applyFont="1" applyFill="1" applyBorder="1" applyAlignment="1">
      <alignment horizontal="center" vertical="center" wrapText="1"/>
    </xf>
    <xf numFmtId="0" fontId="12" fillId="6" borderId="58"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59" xfId="0" applyFont="1" applyFill="1" applyBorder="1" applyAlignment="1">
      <alignment horizontal="center" vertical="center" wrapText="1"/>
    </xf>
    <xf numFmtId="0" fontId="12" fillId="0" borderId="4" xfId="0" applyFont="1" applyBorder="1" applyAlignment="1">
      <alignment vertical="center" wrapText="1"/>
    </xf>
    <xf numFmtId="0" fontId="6" fillId="3" borderId="12" xfId="0" applyFont="1" applyFill="1" applyBorder="1" applyAlignment="1">
      <alignment horizontal="left" vertical="center" readingOrder="1"/>
    </xf>
    <xf numFmtId="0" fontId="12" fillId="6" borderId="56" xfId="0" applyFont="1" applyFill="1" applyBorder="1" applyAlignment="1">
      <alignment horizontal="center" vertical="center" wrapText="1"/>
    </xf>
    <xf numFmtId="0" fontId="12" fillId="7" borderId="18" xfId="0" applyFont="1" applyFill="1" applyBorder="1" applyAlignment="1">
      <alignment horizontal="right" vertical="center" wrapText="1"/>
    </xf>
    <xf numFmtId="3" fontId="12" fillId="7" borderId="57" xfId="0" applyNumberFormat="1" applyFont="1" applyFill="1" applyBorder="1" applyAlignment="1">
      <alignment horizontal="center" vertical="center" wrapText="1"/>
    </xf>
    <xf numFmtId="3" fontId="12" fillId="7" borderId="18" xfId="0" applyNumberFormat="1" applyFont="1" applyFill="1" applyBorder="1" applyAlignment="1">
      <alignment horizontal="center" vertical="center" wrapText="1"/>
    </xf>
    <xf numFmtId="3" fontId="12" fillId="7" borderId="47" xfId="0" applyNumberFormat="1" applyFont="1" applyFill="1" applyBorder="1" applyAlignment="1">
      <alignment horizontal="center" vertical="center" wrapText="1"/>
    </xf>
    <xf numFmtId="0" fontId="16" fillId="0" borderId="0" xfId="0" applyFont="1" applyBorder="1" applyAlignment="1">
      <alignment horizontal="center" vertical="center"/>
    </xf>
    <xf numFmtId="0" fontId="13" fillId="0" borderId="0" xfId="0" applyFont="1" applyBorder="1" applyAlignment="1">
      <alignment horizontal="center" vertical="center" wrapText="1"/>
    </xf>
    <xf numFmtId="0" fontId="18" fillId="0" borderId="1" xfId="0" applyFont="1" applyBorder="1" applyAlignment="1">
      <alignment horizontal="right" vertical="center"/>
    </xf>
    <xf numFmtId="0" fontId="6" fillId="0" borderId="0" xfId="0" applyFont="1" applyBorder="1" applyAlignment="1">
      <alignment horizontal="left" vertical="top" wrapText="1"/>
    </xf>
    <xf numFmtId="3" fontId="12" fillId="0" borderId="4"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52" xfId="0" applyNumberFormat="1" applyFont="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left" vertical="top" wrapText="1"/>
    </xf>
    <xf numFmtId="0" fontId="3" fillId="0" borderId="12" xfId="0" applyFont="1" applyBorder="1" applyAlignment="1">
      <alignment horizontal="right" vertical="center" wrapText="1" readingOrder="2"/>
    </xf>
    <xf numFmtId="0" fontId="3" fillId="0" borderId="0" xfId="0" applyFont="1" applyAlignment="1">
      <alignment vertical="center" readingOrder="1"/>
    </xf>
    <xf numFmtId="0" fontId="3" fillId="0" borderId="0" xfId="0" applyFont="1" applyAlignment="1">
      <alignment horizontal="left" vertical="center" wrapText="1" readingOrder="1"/>
    </xf>
    <xf numFmtId="0" fontId="3" fillId="0" borderId="0" xfId="0" applyFont="1" applyAlignment="1">
      <alignment horizontal="right" vertical="center" wrapText="1" readingOrder="2"/>
    </xf>
    <xf numFmtId="0" fontId="3" fillId="0" borderId="12" xfId="0" applyFont="1" applyBorder="1" applyAlignment="1">
      <alignment horizontal="left" vertical="center" wrapText="1"/>
    </xf>
    <xf numFmtId="0" fontId="12" fillId="0" borderId="0" xfId="0" applyFont="1" applyAlignment="1">
      <alignment horizontal="center" vertical="center" wrapText="1"/>
    </xf>
    <xf numFmtId="0" fontId="11" fillId="0" borderId="1" xfId="0" applyFont="1" applyBorder="1" applyAlignment="1">
      <alignment horizontal="right" vertical="center" wrapText="1"/>
    </xf>
    <xf numFmtId="0" fontId="11" fillId="0" borderId="1" xfId="0" applyFont="1" applyBorder="1" applyAlignment="1">
      <alignment horizontal="left" vertical="center" wrapText="1"/>
    </xf>
    <xf numFmtId="0" fontId="6" fillId="6" borderId="1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0" fillId="6" borderId="0" xfId="0" applyFont="1" applyFill="1" applyBorder="1" applyAlignment="1">
      <alignment horizontal="center"/>
    </xf>
    <xf numFmtId="0" fontId="11" fillId="0" borderId="0" xfId="0" applyFont="1" applyBorder="1" applyAlignment="1">
      <alignment horizontal="center" vertical="center" wrapText="1"/>
    </xf>
    <xf numFmtId="0" fontId="6" fillId="6" borderId="12" xfId="0" applyFont="1" applyFill="1" applyBorder="1" applyAlignment="1">
      <alignment vertical="center"/>
    </xf>
    <xf numFmtId="0" fontId="6" fillId="6" borderId="0" xfId="0" applyFont="1" applyFill="1" applyBorder="1" applyAlignment="1">
      <alignment vertical="center"/>
    </xf>
    <xf numFmtId="0" fontId="6" fillId="6" borderId="13" xfId="0" applyFont="1" applyFill="1" applyBorder="1" applyAlignment="1">
      <alignment vertical="center"/>
    </xf>
    <xf numFmtId="0" fontId="6" fillId="6" borderId="22" xfId="0" applyFont="1" applyFill="1" applyBorder="1" applyAlignment="1">
      <alignment horizontal="center" vertical="center" wrapText="1"/>
    </xf>
    <xf numFmtId="3" fontId="11" fillId="0" borderId="4" xfId="0" applyNumberFormat="1" applyFont="1" applyBorder="1" applyAlignment="1">
      <alignment horizontal="center" vertical="center"/>
    </xf>
    <xf numFmtId="3" fontId="11" fillId="7" borderId="2" xfId="0" applyNumberFormat="1" applyFont="1" applyFill="1" applyBorder="1" applyAlignment="1">
      <alignment horizontal="center" vertical="center"/>
    </xf>
    <xf numFmtId="0" fontId="6" fillId="6" borderId="22" xfId="0" applyFont="1" applyFill="1" applyBorder="1" applyAlignment="1">
      <alignment horizontal="center" vertical="center" wrapText="1" readingOrder="1"/>
    </xf>
    <xf numFmtId="3" fontId="11" fillId="0" borderId="2" xfId="0" applyNumberFormat="1" applyFont="1" applyBorder="1" applyAlignment="1">
      <alignment horizontal="center" vertical="center"/>
    </xf>
    <xf numFmtId="3" fontId="11" fillId="7" borderId="18"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7" borderId="2" xfId="0" applyFont="1" applyFill="1" applyBorder="1" applyAlignment="1">
      <alignment horizontal="center" vertical="center"/>
    </xf>
    <xf numFmtId="0" fontId="11" fillId="7" borderId="18" xfId="0" applyFont="1" applyFill="1" applyBorder="1" applyAlignment="1">
      <alignment horizontal="center" vertical="center"/>
    </xf>
    <xf numFmtId="0" fontId="11" fillId="0" borderId="4" xfId="0" applyFont="1" applyBorder="1" applyAlignment="1">
      <alignment horizontal="center"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xf numFmtId="0" fontId="6" fillId="6" borderId="12" xfId="0" applyFont="1" applyFill="1" applyBorder="1" applyAlignment="1">
      <alignment horizontal="right" vertical="center" wrapText="1"/>
    </xf>
    <xf numFmtId="0" fontId="6" fillId="6" borderId="0" xfId="0" applyFont="1" applyFill="1" applyBorder="1" applyAlignment="1">
      <alignment horizontal="right" vertical="center" wrapText="1"/>
    </xf>
    <xf numFmtId="0" fontId="6" fillId="6" borderId="13" xfId="0" applyFont="1" applyFill="1" applyBorder="1" applyAlignment="1">
      <alignment horizontal="right" vertical="center" wrapText="1"/>
    </xf>
    <xf numFmtId="0" fontId="6" fillId="6" borderId="12" xfId="0" applyFont="1" applyFill="1" applyBorder="1" applyAlignment="1">
      <alignment horizontal="left" vertical="center"/>
    </xf>
    <xf numFmtId="0" fontId="6" fillId="6" borderId="0" xfId="0" applyFont="1" applyFill="1" applyBorder="1" applyAlignment="1">
      <alignment horizontal="left" vertical="center"/>
    </xf>
    <xf numFmtId="0" fontId="6" fillId="6" borderId="13" xfId="0" applyFont="1" applyFill="1" applyBorder="1" applyAlignment="1">
      <alignment horizontal="left" vertical="center"/>
    </xf>
    <xf numFmtId="0" fontId="6" fillId="6" borderId="2" xfId="0" applyFont="1" applyFill="1" applyBorder="1" applyAlignment="1">
      <alignment horizontal="center" vertical="center" wrapText="1"/>
    </xf>
    <xf numFmtId="0" fontId="3" fillId="0" borderId="0" xfId="0" applyFont="1" applyBorder="1" applyAlignment="1">
      <alignment horizontal="left" vertical="center" readingOrder="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12" xfId="0" applyFont="1" applyBorder="1" applyAlignment="1">
      <alignment horizontal="left" vertical="center" wrapText="1" readingOrder="1"/>
    </xf>
    <xf numFmtId="0" fontId="3" fillId="0" borderId="0" xfId="0" applyFont="1" applyBorder="1" applyAlignment="1">
      <alignment horizontal="right" vertical="center" wrapText="1" readingOrder="2"/>
    </xf>
    <xf numFmtId="0" fontId="3" fillId="0" borderId="0" xfId="0" applyFont="1" applyBorder="1" applyAlignment="1">
      <alignment horizontal="left" vertical="center" wrapText="1" readingOrder="1"/>
    </xf>
    <xf numFmtId="0" fontId="3" fillId="0" borderId="0" xfId="0" applyFont="1" applyBorder="1" applyAlignment="1">
      <alignment horizontal="right"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3" fontId="11" fillId="3" borderId="2" xfId="0" applyNumberFormat="1" applyFont="1" applyFill="1" applyBorder="1" applyAlignment="1">
      <alignment horizontal="center" vertical="center"/>
    </xf>
    <xf numFmtId="3" fontId="11" fillId="6" borderId="23" xfId="0" applyNumberFormat="1" applyFont="1" applyFill="1" applyBorder="1" applyAlignment="1">
      <alignment horizontal="center" vertical="center"/>
    </xf>
    <xf numFmtId="0" fontId="4" fillId="0" borderId="0" xfId="0" applyFont="1" applyBorder="1" applyAlignment="1">
      <alignment horizontal="right" vertical="top" wrapText="1"/>
    </xf>
    <xf numFmtId="0" fontId="4" fillId="0" borderId="0" xfId="0" applyFont="1" applyBorder="1" applyAlignment="1">
      <alignment horizontal="left" vertical="center" wrapText="1"/>
    </xf>
    <xf numFmtId="0" fontId="12" fillId="0" borderId="0" xfId="0" applyFont="1" applyBorder="1" applyAlignment="1">
      <alignment horizontal="center" vertical="center"/>
    </xf>
    <xf numFmtId="3" fontId="6" fillId="0" borderId="12" xfId="0" applyNumberFormat="1" applyFont="1" applyBorder="1" applyAlignment="1">
      <alignment vertical="center"/>
    </xf>
    <xf numFmtId="0" fontId="6" fillId="0" borderId="0" xfId="0" applyFont="1" applyBorder="1" applyAlignment="1">
      <alignment horizontal="right" vertical="top" wrapText="1"/>
    </xf>
    <xf numFmtId="0" fontId="27" fillId="0" borderId="0" xfId="0" applyFont="1" applyBorder="1" applyAlignment="1">
      <alignment horizontal="right" vertical="center"/>
    </xf>
    <xf numFmtId="0" fontId="27" fillId="0" borderId="0" xfId="0" applyFont="1" applyBorder="1" applyAlignment="1">
      <alignment vertical="center"/>
    </xf>
    <xf numFmtId="0" fontId="18" fillId="0" borderId="0" xfId="0" applyFont="1" applyAlignment="1">
      <alignment horizontal="center" vertical="center"/>
    </xf>
    <xf numFmtId="0" fontId="11" fillId="0" borderId="1" xfId="0" applyFont="1" applyBorder="1" applyAlignment="1">
      <alignment horizontal="left" vertical="center" readingOrder="2"/>
    </xf>
    <xf numFmtId="0" fontId="6" fillId="0" borderId="12" xfId="0" applyFont="1" applyBorder="1" applyAlignment="1">
      <alignment horizontal="right" vertical="center" wrapText="1" readingOrder="2"/>
    </xf>
    <xf numFmtId="3" fontId="11" fillId="3" borderId="4" xfId="0"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3" fontId="11" fillId="7" borderId="3" xfId="0" applyNumberFormat="1" applyFont="1" applyFill="1" applyBorder="1" applyAlignment="1">
      <alignment horizontal="center" vertical="center"/>
    </xf>
    <xf numFmtId="0" fontId="6" fillId="6" borderId="21" xfId="0" applyFont="1" applyFill="1" applyBorder="1" applyAlignment="1">
      <alignment horizontal="center" vertical="center"/>
    </xf>
    <xf numFmtId="3" fontId="11" fillId="3" borderId="18" xfId="0" applyNumberFormat="1" applyFont="1" applyFill="1" applyBorder="1" applyAlignment="1">
      <alignment horizontal="center" vertical="center"/>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Border="1" applyAlignment="1">
      <alignment horizontal="right" vertical="center"/>
    </xf>
    <xf numFmtId="0" fontId="11" fillId="6" borderId="0" xfId="0" applyFont="1" applyFill="1" applyBorder="1" applyAlignment="1">
      <alignment horizontal="center" vertical="center" wrapText="1"/>
    </xf>
    <xf numFmtId="0" fontId="11" fillId="6" borderId="12"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8" fillId="0" borderId="0" xfId="0" applyFont="1" applyAlignment="1">
      <alignment horizontal="center" wrapText="1"/>
    </xf>
    <xf numFmtId="0" fontId="3" fillId="0" borderId="0" xfId="0" applyFont="1" applyBorder="1" applyAlignment="1">
      <alignment horizontal="left" vertical="top" wrapText="1" readingOrder="1"/>
    </xf>
    <xf numFmtId="0" fontId="3" fillId="0" borderId="0" xfId="0" applyFont="1" applyFill="1" applyBorder="1" applyAlignment="1">
      <alignment horizontal="right" vertical="center" wrapText="1"/>
    </xf>
    <xf numFmtId="0" fontId="18" fillId="0" borderId="0" xfId="0" applyFont="1" applyAlignment="1">
      <alignment horizontal="center" vertical="center" wrapText="1"/>
    </xf>
    <xf numFmtId="0" fontId="11" fillId="6" borderId="13" xfId="0" applyFont="1" applyFill="1" applyBorder="1" applyAlignment="1">
      <alignment horizontal="right" vertical="center" wrapText="1"/>
    </xf>
    <xf numFmtId="0" fontId="11" fillId="6" borderId="12"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12" xfId="0" applyFont="1" applyFill="1" applyBorder="1" applyAlignment="1">
      <alignment horizontal="left" vertical="center"/>
    </xf>
    <xf numFmtId="0" fontId="11" fillId="6" borderId="0" xfId="0" applyFont="1" applyFill="1" applyBorder="1" applyAlignment="1">
      <alignment horizontal="left" vertical="center"/>
    </xf>
    <xf numFmtId="0" fontId="11" fillId="6" borderId="13" xfId="0" applyFont="1" applyFill="1" applyBorder="1" applyAlignment="1">
      <alignment horizontal="left" vertical="center"/>
    </xf>
    <xf numFmtId="0" fontId="11" fillId="0" borderId="0" xfId="0" applyFont="1" applyAlignment="1">
      <alignment horizontal="right" vertical="center" wrapText="1"/>
    </xf>
    <xf numFmtId="0" fontId="11" fillId="6" borderId="17" xfId="0" applyFont="1" applyFill="1" applyBorder="1" applyAlignment="1">
      <alignment horizontal="center" vertical="center" wrapText="1"/>
    </xf>
    <xf numFmtId="0" fontId="3" fillId="0" borderId="12" xfId="0" applyFont="1" applyFill="1" applyBorder="1" applyAlignment="1">
      <alignment horizontal="right" vertical="center" wrapText="1" readingOrder="2"/>
    </xf>
    <xf numFmtId="0" fontId="12" fillId="0" borderId="0" xfId="0" applyFont="1" applyFill="1" applyBorder="1" applyAlignment="1">
      <alignment horizontal="right" vertical="top" wrapText="1"/>
    </xf>
    <xf numFmtId="0" fontId="12" fillId="0" borderId="0" xfId="0" applyFont="1" applyFill="1" applyBorder="1" applyAlignment="1">
      <alignment horizontal="left" vertical="top" wrapText="1"/>
    </xf>
    <xf numFmtId="0" fontId="12" fillId="6" borderId="12"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3" fillId="0" borderId="0" xfId="0" applyFont="1" applyAlignment="1">
      <alignment horizontal="center" vertical="center" wrapText="1"/>
    </xf>
    <xf numFmtId="0" fontId="12" fillId="0" borderId="1" xfId="0" applyFont="1" applyBorder="1" applyAlignment="1">
      <alignment vertical="center" wrapText="1"/>
    </xf>
    <xf numFmtId="0" fontId="18" fillId="6" borderId="12" xfId="0" applyFont="1" applyFill="1" applyBorder="1" applyAlignment="1">
      <alignment horizontal="right" vertical="center" wrapText="1"/>
    </xf>
    <xf numFmtId="0" fontId="18" fillId="6" borderId="13" xfId="0" applyFont="1" applyFill="1" applyBorder="1" applyAlignment="1">
      <alignment horizontal="right" vertical="center" wrapText="1"/>
    </xf>
    <xf numFmtId="0" fontId="18" fillId="0" borderId="4" xfId="0" applyFont="1" applyBorder="1" applyAlignment="1">
      <alignment horizontal="right" vertical="center"/>
    </xf>
    <xf numFmtId="0" fontId="12" fillId="0" borderId="1" xfId="0" applyFont="1" applyBorder="1" applyAlignment="1">
      <alignment horizontal="right" vertical="center" wrapText="1"/>
    </xf>
    <xf numFmtId="0" fontId="12" fillId="0" borderId="12" xfId="0" applyFont="1" applyBorder="1" applyAlignment="1">
      <alignment horizontal="left" vertical="center" readingOrder="1"/>
    </xf>
    <xf numFmtId="0" fontId="18" fillId="6" borderId="23" xfId="0" applyFont="1" applyFill="1" applyBorder="1" applyAlignment="1">
      <alignment horizontal="right" vertical="center"/>
    </xf>
    <xf numFmtId="0" fontId="18" fillId="7" borderId="2" xfId="0" applyFont="1" applyFill="1" applyBorder="1" applyAlignment="1">
      <alignment horizontal="right" vertical="center"/>
    </xf>
    <xf numFmtId="0" fontId="18" fillId="3" borderId="2" xfId="0" applyFont="1" applyFill="1" applyBorder="1" applyAlignment="1">
      <alignment horizontal="right" vertical="center"/>
    </xf>
    <xf numFmtId="0" fontId="12" fillId="0" borderId="12" xfId="0" applyFont="1" applyBorder="1" applyAlignment="1">
      <alignment horizontal="right" vertical="center" readingOrder="2"/>
    </xf>
    <xf numFmtId="0" fontId="4" fillId="0" borderId="0" xfId="0" applyFont="1" applyAlignment="1">
      <alignment horizontal="right" vertical="top" wrapText="1"/>
    </xf>
    <xf numFmtId="0" fontId="4" fillId="0" borderId="0" xfId="0" applyFont="1" applyAlignment="1">
      <alignment horizontal="left" vertical="top" wrapText="1"/>
    </xf>
    <xf numFmtId="0" fontId="4" fillId="0" borderId="12" xfId="0" applyFont="1" applyFill="1" applyBorder="1" applyAlignment="1">
      <alignment vertical="center" wrapText="1"/>
    </xf>
    <xf numFmtId="0" fontId="6" fillId="0" borderId="1" xfId="0" applyFont="1" applyBorder="1" applyAlignment="1">
      <alignment horizontal="right" vertical="top" wrapText="1"/>
    </xf>
    <xf numFmtId="0" fontId="11" fillId="6" borderId="12" xfId="0" applyFont="1" applyFill="1" applyBorder="1" applyAlignment="1">
      <alignment vertical="center" wrapText="1"/>
    </xf>
    <xf numFmtId="0" fontId="11" fillId="6" borderId="0" xfId="0" applyFont="1" applyFill="1" applyBorder="1" applyAlignment="1">
      <alignment vertical="center" wrapText="1"/>
    </xf>
    <xf numFmtId="0" fontId="11" fillId="6" borderId="13" xfId="0" applyFont="1" applyFill="1" applyBorder="1" applyAlignment="1">
      <alignment vertical="center" wrapText="1"/>
    </xf>
    <xf numFmtId="0" fontId="4" fillId="0" borderId="0" xfId="0" applyFont="1" applyAlignment="1">
      <alignment horizontal="left" vertical="center" wrapText="1"/>
    </xf>
    <xf numFmtId="0" fontId="11" fillId="6" borderId="13" xfId="0" applyFont="1" applyFill="1" applyBorder="1" applyAlignment="1">
      <alignment horizontal="center" vertical="center" wrapText="1"/>
    </xf>
    <xf numFmtId="0" fontId="11" fillId="3" borderId="2" xfId="0" applyFont="1" applyFill="1" applyBorder="1" applyAlignment="1">
      <alignment vertical="center" wrapText="1"/>
    </xf>
    <xf numFmtId="3" fontId="11" fillId="3" borderId="2" xfId="0" applyNumberFormat="1" applyFont="1" applyFill="1" applyBorder="1" applyAlignment="1">
      <alignment horizontal="right" vertical="center" wrapText="1"/>
    </xf>
    <xf numFmtId="0" fontId="11" fillId="5" borderId="18" xfId="0" applyFont="1" applyFill="1" applyBorder="1" applyAlignment="1">
      <alignment vertical="center" wrapText="1"/>
    </xf>
    <xf numFmtId="0" fontId="11" fillId="6" borderId="12" xfId="0" applyFont="1" applyFill="1" applyBorder="1" applyAlignment="1">
      <alignment horizontal="center" vertical="center" wrapText="1"/>
    </xf>
    <xf numFmtId="0" fontId="11" fillId="6" borderId="21"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13" xfId="0" applyFont="1" applyFill="1" applyBorder="1" applyAlignment="1">
      <alignment horizontal="center" vertical="center"/>
    </xf>
    <xf numFmtId="0" fontId="27" fillId="0" borderId="0" xfId="0" applyFont="1" applyAlignment="1">
      <alignment vertical="center" readingOrder="2"/>
    </xf>
    <xf numFmtId="3" fontId="11" fillId="6" borderId="23" xfId="0" applyNumberFormat="1" applyFont="1" applyFill="1" applyBorder="1" applyAlignment="1">
      <alignment horizontal="center" vertical="center" wrapText="1"/>
    </xf>
    <xf numFmtId="0" fontId="11" fillId="0" borderId="0" xfId="0" applyFont="1" applyAlignment="1">
      <alignment horizontal="center" vertical="top" wrapText="1"/>
    </xf>
    <xf numFmtId="0" fontId="11" fillId="3" borderId="2" xfId="0" applyFont="1" applyFill="1" applyBorder="1" applyAlignment="1">
      <alignment horizontal="right" vertical="center" wrapText="1"/>
    </xf>
    <xf numFmtId="3" fontId="11" fillId="3" borderId="2" xfId="0" applyNumberFormat="1" applyFont="1" applyFill="1" applyBorder="1" applyAlignment="1">
      <alignment horizontal="center"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1" fillId="6" borderId="2"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7" borderId="2" xfId="0" applyFont="1" applyFill="1" applyBorder="1" applyAlignment="1">
      <alignment horizontal="right" vertical="center" wrapText="1"/>
    </xf>
    <xf numFmtId="3" fontId="11" fillId="7" borderId="2" xfId="0" applyNumberFormat="1" applyFont="1" applyFill="1" applyBorder="1" applyAlignment="1">
      <alignment horizontal="center" vertical="center" wrapText="1"/>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1" fillId="6" borderId="23" xfId="0" applyFont="1" applyFill="1" applyBorder="1" applyAlignment="1">
      <alignment horizontal="right" vertical="center" wrapText="1"/>
    </xf>
    <xf numFmtId="0" fontId="6" fillId="0" borderId="12" xfId="0" applyFont="1" applyFill="1" applyBorder="1" applyAlignment="1">
      <alignment horizontal="right" vertical="top" wrapText="1"/>
    </xf>
    <xf numFmtId="0" fontId="6" fillId="0" borderId="12" xfId="0" applyFont="1" applyFill="1" applyBorder="1" applyAlignment="1">
      <alignment horizontal="left" vertical="center" wrapText="1"/>
    </xf>
    <xf numFmtId="0" fontId="17" fillId="0" borderId="0" xfId="0" applyFont="1" applyAlignment="1">
      <alignment horizontal="center"/>
    </xf>
    <xf numFmtId="0" fontId="12" fillId="0" borderId="12" xfId="0" applyFont="1" applyBorder="1" applyAlignment="1">
      <alignment horizontal="right" vertical="center" wrapText="1" readingOrder="2"/>
    </xf>
    <xf numFmtId="0" fontId="12" fillId="0" borderId="12" xfId="0" applyFont="1" applyBorder="1" applyAlignment="1">
      <alignment horizontal="left" vertical="top" wrapText="1"/>
    </xf>
    <xf numFmtId="0" fontId="18" fillId="7" borderId="2" xfId="0" applyFont="1" applyFill="1" applyBorder="1" applyAlignment="1">
      <alignment horizontal="left" vertical="center"/>
    </xf>
    <xf numFmtId="0" fontId="18" fillId="3" borderId="18" xfId="0" applyFont="1" applyFill="1" applyBorder="1" applyAlignment="1">
      <alignment horizontal="left" vertical="center"/>
    </xf>
    <xf numFmtId="0" fontId="18" fillId="6" borderId="23" xfId="0" applyFont="1" applyFill="1" applyBorder="1" applyAlignment="1">
      <alignment horizontal="left" vertical="center"/>
    </xf>
    <xf numFmtId="0" fontId="12" fillId="6" borderId="38"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24" xfId="0" applyFont="1" applyFill="1" applyBorder="1" applyAlignment="1">
      <alignment horizontal="center" vertical="center"/>
    </xf>
    <xf numFmtId="0" fontId="12" fillId="6" borderId="13" xfId="0" applyFont="1" applyFill="1" applyBorder="1" applyAlignment="1">
      <alignment horizontal="center" vertical="center"/>
    </xf>
    <xf numFmtId="0" fontId="12" fillId="6" borderId="33" xfId="0" applyFont="1" applyFill="1" applyBorder="1" applyAlignment="1">
      <alignment horizontal="center" vertical="center"/>
    </xf>
    <xf numFmtId="0" fontId="12" fillId="6" borderId="34" xfId="0" applyFont="1" applyFill="1" applyBorder="1" applyAlignment="1">
      <alignment horizontal="center" vertical="center"/>
    </xf>
    <xf numFmtId="0" fontId="12" fillId="6" borderId="21" xfId="0" applyFont="1" applyFill="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horizontal="left" vertical="center" wrapText="1"/>
    </xf>
    <xf numFmtId="0" fontId="18" fillId="6" borderId="33" xfId="0" applyFont="1" applyFill="1" applyBorder="1" applyAlignment="1">
      <alignment horizontal="center" vertical="top"/>
    </xf>
    <xf numFmtId="0" fontId="18" fillId="6" borderId="21" xfId="0" applyFont="1" applyFill="1" applyBorder="1" applyAlignment="1">
      <alignment horizontal="center" vertical="top"/>
    </xf>
    <xf numFmtId="0" fontId="18" fillId="6" borderId="34" xfId="0" applyFont="1" applyFill="1" applyBorder="1" applyAlignment="1">
      <alignment horizontal="center" vertical="top"/>
    </xf>
    <xf numFmtId="0" fontId="18" fillId="6" borderId="15" xfId="0" applyFont="1" applyFill="1" applyBorder="1" applyAlignment="1">
      <alignment horizontal="center" vertical="top" wrapText="1"/>
    </xf>
    <xf numFmtId="0" fontId="18" fillId="6" borderId="18" xfId="0" applyFont="1" applyFill="1" applyBorder="1" applyAlignment="1">
      <alignment horizontal="center" vertical="top" wrapText="1"/>
    </xf>
    <xf numFmtId="0" fontId="18" fillId="6" borderId="20" xfId="0" applyFont="1" applyFill="1" applyBorder="1" applyAlignment="1">
      <alignment horizontal="center" vertical="top" wrapText="1"/>
    </xf>
    <xf numFmtId="0" fontId="18" fillId="6" borderId="36"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13" fillId="0" borderId="0" xfId="0" applyFont="1" applyFill="1" applyBorder="1" applyAlignment="1">
      <alignment horizontal="center" vertical="center"/>
    </xf>
    <xf numFmtId="0" fontId="18" fillId="6" borderId="12" xfId="0" applyFont="1" applyFill="1" applyBorder="1" applyAlignment="1">
      <alignment horizontal="left" vertical="center"/>
    </xf>
    <xf numFmtId="0" fontId="18" fillId="6" borderId="1" xfId="0" applyFont="1" applyFill="1" applyBorder="1" applyAlignment="1">
      <alignment horizontal="left" vertical="center"/>
    </xf>
    <xf numFmtId="0" fontId="18" fillId="6" borderId="0" xfId="0" applyFont="1" applyFill="1" applyBorder="1" applyAlignment="1">
      <alignment horizontal="left" vertical="center"/>
    </xf>
    <xf numFmtId="0" fontId="18" fillId="6" borderId="13" xfId="0" applyFont="1" applyFill="1" applyBorder="1" applyAlignment="1">
      <alignment horizontal="left" vertical="center"/>
    </xf>
    <xf numFmtId="0" fontId="18" fillId="3" borderId="4" xfId="0" applyFont="1" applyFill="1" applyBorder="1" applyAlignment="1">
      <alignment horizontal="left" vertical="center"/>
    </xf>
    <xf numFmtId="0" fontId="18" fillId="3" borderId="2" xfId="0" applyFont="1" applyFill="1" applyBorder="1" applyAlignment="1">
      <alignment horizontal="left" vertical="center"/>
    </xf>
    <xf numFmtId="0" fontId="18" fillId="0" borderId="1" xfId="0" applyFont="1" applyBorder="1" applyAlignment="1">
      <alignment horizontal="left" vertical="center"/>
    </xf>
    <xf numFmtId="0" fontId="16" fillId="0" borderId="0" xfId="0" applyFont="1" applyAlignment="1">
      <alignment horizontal="center" vertical="center"/>
    </xf>
    <xf numFmtId="0" fontId="18" fillId="6" borderId="7" xfId="0" applyFont="1" applyFill="1" applyBorder="1" applyAlignment="1">
      <alignment horizontal="center" vertical="center"/>
    </xf>
    <xf numFmtId="0" fontId="18" fillId="6" borderId="25" xfId="0" applyFont="1" applyFill="1" applyBorder="1" applyAlignment="1">
      <alignment horizontal="center" vertical="center"/>
    </xf>
    <xf numFmtId="0" fontId="18" fillId="6" borderId="33" xfId="0" applyFont="1" applyFill="1" applyBorder="1" applyAlignment="1">
      <alignment horizontal="center" vertical="top" wrapText="1" readingOrder="1"/>
    </xf>
    <xf numFmtId="0" fontId="18" fillId="6" borderId="34" xfId="0" applyFont="1" applyFill="1" applyBorder="1" applyAlignment="1">
      <alignment horizontal="center" vertical="top" wrapText="1" readingOrder="1"/>
    </xf>
    <xf numFmtId="0" fontId="18" fillId="6" borderId="33" xfId="0" applyFont="1" applyFill="1" applyBorder="1" applyAlignment="1">
      <alignment horizontal="center" vertical="top" wrapText="1" readingOrder="2"/>
    </xf>
    <xf numFmtId="0" fontId="18" fillId="6" borderId="34" xfId="0" applyFont="1" applyFill="1" applyBorder="1" applyAlignment="1">
      <alignment horizontal="center" vertical="top" wrapText="1" readingOrder="2"/>
    </xf>
    <xf numFmtId="0" fontId="18" fillId="6" borderId="21" xfId="0" applyFont="1" applyFill="1" applyBorder="1" applyAlignment="1">
      <alignment horizontal="center" vertical="top" wrapText="1" readingOrder="1"/>
    </xf>
    <xf numFmtId="0" fontId="13" fillId="0" borderId="12" xfId="0" applyFont="1" applyFill="1" applyBorder="1" applyAlignment="1">
      <alignment horizontal="right" vertical="center" wrapText="1"/>
    </xf>
    <xf numFmtId="0" fontId="13" fillId="0" borderId="12"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0" xfId="0" applyFont="1" applyFill="1" applyAlignment="1">
      <alignment horizontal="right" vertical="center" wrapText="1"/>
    </xf>
    <xf numFmtId="0" fontId="13" fillId="0" borderId="0" xfId="0" applyFont="1" applyFill="1" applyAlignment="1">
      <alignment horizontal="right" vertical="center"/>
    </xf>
    <xf numFmtId="0" fontId="13" fillId="0" borderId="12" xfId="0" applyFont="1" applyFill="1" applyBorder="1" applyAlignment="1">
      <alignment horizontal="right" vertical="center" wrapText="1" readingOrder="2"/>
    </xf>
    <xf numFmtId="0" fontId="13" fillId="0" borderId="12" xfId="0" applyFont="1" applyFill="1" applyBorder="1" applyAlignment="1">
      <alignment horizontal="left" vertical="center" wrapText="1" readingOrder="2"/>
    </xf>
    <xf numFmtId="0" fontId="15" fillId="6" borderId="0" xfId="0" applyNumberFormat="1" applyFont="1" applyFill="1" applyBorder="1" applyAlignment="1">
      <alignment horizontal="center" vertical="center"/>
    </xf>
    <xf numFmtId="0" fontId="15" fillId="6" borderId="1" xfId="0" applyNumberFormat="1" applyFont="1" applyFill="1" applyBorder="1" applyAlignment="1">
      <alignment horizontal="center" vertical="center"/>
    </xf>
    <xf numFmtId="166" fontId="15" fillId="6" borderId="0" xfId="0" applyNumberFormat="1" applyFont="1" applyFill="1" applyBorder="1" applyAlignment="1">
      <alignment horizontal="center" vertical="center"/>
    </xf>
    <xf numFmtId="166" fontId="15" fillId="6" borderId="1"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top" wrapText="1"/>
    </xf>
    <xf numFmtId="166" fontId="15" fillId="6" borderId="0" xfId="0" applyNumberFormat="1" applyFont="1" applyFill="1" applyBorder="1" applyAlignment="1">
      <alignment horizontal="center" vertical="center" readingOrder="2"/>
    </xf>
    <xf numFmtId="166" fontId="15" fillId="6" borderId="1" xfId="0" applyNumberFormat="1" applyFont="1" applyFill="1" applyBorder="1" applyAlignment="1">
      <alignment horizontal="center" vertical="center" readingOrder="2"/>
    </xf>
    <xf numFmtId="0" fontId="15" fillId="6" borderId="21" xfId="0" applyNumberFormat="1" applyFont="1" applyFill="1" applyBorder="1" applyAlignment="1">
      <alignment horizontal="center" vertical="center" wrapText="1" shrinkToFit="1"/>
    </xf>
    <xf numFmtId="166" fontId="15" fillId="6" borderId="12" xfId="1" applyNumberFormat="1" applyFont="1" applyFill="1" applyBorder="1" applyAlignment="1" applyProtection="1">
      <alignment horizontal="center" vertical="center" wrapText="1" readingOrder="1"/>
      <protection locked="0"/>
    </xf>
    <xf numFmtId="166" fontId="15" fillId="6" borderId="1" xfId="1" applyNumberFormat="1" applyFont="1" applyFill="1" applyBorder="1" applyAlignment="1" applyProtection="1">
      <alignment horizontal="center" vertical="center" wrapText="1" readingOrder="1"/>
      <protection locked="0"/>
    </xf>
    <xf numFmtId="1" fontId="15" fillId="6" borderId="12" xfId="1" applyNumberFormat="1" applyFont="1" applyFill="1" applyBorder="1" applyAlignment="1" applyProtection="1">
      <alignment horizontal="center" vertical="center" wrapText="1" readingOrder="1"/>
      <protection locked="0"/>
    </xf>
    <xf numFmtId="1" fontId="15" fillId="6" borderId="1" xfId="1" applyNumberFormat="1" applyFont="1" applyFill="1" applyBorder="1" applyAlignment="1" applyProtection="1">
      <alignment horizontal="center" vertical="center" wrapText="1" readingOrder="1"/>
      <protection locked="0"/>
    </xf>
    <xf numFmtId="0" fontId="15" fillId="6" borderId="12" xfId="1" applyNumberFormat="1" applyFont="1" applyFill="1" applyBorder="1" applyAlignment="1" applyProtection="1">
      <alignment horizontal="center" vertical="center" wrapText="1" readingOrder="1"/>
      <protection locked="0"/>
    </xf>
    <xf numFmtId="0" fontId="15" fillId="6" borderId="1" xfId="1" applyNumberFormat="1" applyFont="1" applyFill="1" applyBorder="1" applyAlignment="1" applyProtection="1">
      <alignment horizontal="center" vertical="center" wrapText="1" readingOrder="1"/>
      <protection locked="0"/>
    </xf>
    <xf numFmtId="0" fontId="15" fillId="6" borderId="0" xfId="1" applyNumberFormat="1" applyFont="1" applyFill="1" applyBorder="1" applyAlignment="1">
      <alignment horizontal="center" vertical="center" readingOrder="1"/>
    </xf>
    <xf numFmtId="0" fontId="15" fillId="6" borderId="1" xfId="1" applyNumberFormat="1" applyFont="1" applyFill="1" applyBorder="1" applyAlignment="1">
      <alignment horizontal="center" vertical="center" readingOrder="1"/>
    </xf>
    <xf numFmtId="0" fontId="5" fillId="0" borderId="0" xfId="0" applyFont="1" applyAlignment="1">
      <alignment horizontal="center"/>
    </xf>
    <xf numFmtId="0" fontId="12" fillId="3" borderId="0" xfId="0" applyFont="1" applyFill="1" applyAlignment="1">
      <alignment horizontal="center" vertical="center" wrapText="1"/>
    </xf>
    <xf numFmtId="0" fontId="11" fillId="0" borderId="0" xfId="0" applyFont="1" applyAlignment="1">
      <alignment horizontal="center" vertical="center" wrapText="1" readingOrder="1"/>
    </xf>
    <xf numFmtId="0" fontId="11" fillId="5" borderId="1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7" borderId="17" xfId="0" applyFont="1" applyFill="1" applyBorder="1" applyAlignment="1">
      <alignment horizontal="center" vertical="center"/>
    </xf>
    <xf numFmtId="0" fontId="11" fillId="7" borderId="3" xfId="0" applyFont="1" applyFill="1" applyBorder="1" applyAlignment="1">
      <alignment horizontal="center" vertical="center"/>
    </xf>
    <xf numFmtId="0" fontId="11" fillId="0" borderId="1" xfId="0" applyFont="1" applyBorder="1" applyAlignment="1">
      <alignment vertical="center"/>
    </xf>
    <xf numFmtId="0" fontId="11" fillId="5" borderId="12" xfId="0" applyFont="1" applyFill="1" applyBorder="1" applyAlignment="1">
      <alignment horizontal="right" vertical="center" wrapText="1"/>
    </xf>
    <xf numFmtId="0" fontId="11" fillId="5" borderId="3" xfId="0" applyFont="1" applyFill="1" applyBorder="1" applyAlignment="1">
      <alignment horizontal="right" vertical="center" wrapText="1"/>
    </xf>
    <xf numFmtId="166" fontId="11" fillId="7" borderId="17" xfId="0" applyNumberFormat="1" applyFont="1" applyFill="1" applyBorder="1" applyAlignment="1">
      <alignment horizontal="center" vertical="center"/>
    </xf>
    <xf numFmtId="166" fontId="11" fillId="7" borderId="3" xfId="0" applyNumberFormat="1" applyFont="1" applyFill="1" applyBorder="1" applyAlignment="1">
      <alignment horizontal="center" vertical="center"/>
    </xf>
    <xf numFmtId="0" fontId="11" fillId="0" borderId="0" xfId="0" applyFont="1" applyAlignment="1">
      <alignment horizontal="left" vertical="center"/>
    </xf>
    <xf numFmtId="0" fontId="11" fillId="5" borderId="21" xfId="0" applyFont="1" applyFill="1" applyBorder="1" applyAlignment="1">
      <alignment horizontal="center" vertical="center" wrapText="1"/>
    </xf>
    <xf numFmtId="0" fontId="6" fillId="0" borderId="12" xfId="0" applyFont="1" applyBorder="1" applyAlignment="1">
      <alignment vertical="center" wrapText="1"/>
    </xf>
    <xf numFmtId="0" fontId="6" fillId="0" borderId="12" xfId="0" applyFont="1" applyBorder="1" applyAlignment="1">
      <alignment horizontal="right" vertical="top" wrapText="1" readingOrder="2"/>
    </xf>
    <xf numFmtId="0" fontId="6" fillId="0" borderId="12" xfId="0" applyFont="1" applyBorder="1" applyAlignment="1">
      <alignment vertical="top" wrapText="1"/>
    </xf>
    <xf numFmtId="0" fontId="11" fillId="7" borderId="0" xfId="0" applyFont="1" applyFill="1" applyBorder="1" applyAlignment="1">
      <alignment horizontal="center" vertical="center"/>
    </xf>
    <xf numFmtId="166" fontId="11" fillId="7" borderId="0" xfId="0" applyNumberFormat="1" applyFont="1" applyFill="1" applyBorder="1" applyAlignment="1">
      <alignment horizontal="center" vertical="center"/>
    </xf>
    <xf numFmtId="3" fontId="11" fillId="0" borderId="17" xfId="0" applyNumberFormat="1" applyFont="1" applyBorder="1" applyAlignment="1">
      <alignment horizontal="center" vertical="center"/>
    </xf>
    <xf numFmtId="0" fontId="6" fillId="5" borderId="22" xfId="0" applyFont="1" applyFill="1" applyBorder="1" applyAlignment="1">
      <alignment horizontal="center" vertical="center" wrapText="1"/>
    </xf>
    <xf numFmtId="0" fontId="4" fillId="0" borderId="12" xfId="0" applyFont="1" applyBorder="1" applyAlignment="1">
      <alignment horizontal="right" vertical="top" wrapText="1" readingOrder="2"/>
    </xf>
    <xf numFmtId="0" fontId="4" fillId="0" borderId="12" xfId="0" applyFont="1" applyBorder="1" applyAlignment="1">
      <alignment vertical="center" wrapText="1"/>
    </xf>
    <xf numFmtId="0" fontId="4" fillId="0" borderId="1" xfId="0" applyFont="1" applyBorder="1" applyAlignment="1">
      <alignment horizontal="right" vertical="center" wrapText="1"/>
    </xf>
    <xf numFmtId="0" fontId="6" fillId="5" borderId="12" xfId="0" applyFont="1" applyFill="1" applyBorder="1" applyAlignment="1">
      <alignment vertical="center" wrapText="1"/>
    </xf>
    <xf numFmtId="0" fontId="6" fillId="5" borderId="0" xfId="0" applyFont="1" applyFill="1" applyBorder="1" applyAlignment="1">
      <alignment vertical="center" wrapText="1"/>
    </xf>
    <xf numFmtId="0" fontId="6" fillId="5" borderId="13" xfId="0" applyFont="1" applyFill="1" applyBorder="1" applyAlignment="1">
      <alignment vertical="center" wrapText="1"/>
    </xf>
    <xf numFmtId="0" fontId="6" fillId="5" borderId="0"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2" fillId="0" borderId="12" xfId="0" applyFont="1" applyBorder="1" applyAlignment="1">
      <alignment vertical="center" wrapText="1"/>
    </xf>
    <xf numFmtId="0" fontId="11" fillId="0" borderId="0" xfId="0" applyFont="1" applyBorder="1" applyAlignment="1">
      <alignment horizontal="right" vertical="center" wrapText="1" readingOrder="2"/>
    </xf>
    <xf numFmtId="0" fontId="15" fillId="0" borderId="0" xfId="0" applyFont="1" applyBorder="1" applyAlignment="1">
      <alignment horizontal="center" vertical="center" wrapText="1"/>
    </xf>
    <xf numFmtId="0" fontId="16" fillId="0" borderId="0" xfId="0" applyFont="1" applyBorder="1" applyAlignment="1">
      <alignment horizontal="right" vertical="center"/>
    </xf>
    <xf numFmtId="0" fontId="16" fillId="0" borderId="0" xfId="0" applyFont="1" applyAlignment="1">
      <alignment horizontal="center" vertical="center" wrapText="1"/>
    </xf>
    <xf numFmtId="0" fontId="11" fillId="5" borderId="20"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6" fillId="5" borderId="30" xfId="0" applyFont="1" applyFill="1" applyBorder="1" applyAlignment="1">
      <alignment horizontal="right" vertical="center" wrapText="1"/>
    </xf>
    <xf numFmtId="0" fontId="16" fillId="5" borderId="30" xfId="0" applyFont="1" applyFill="1" applyBorder="1" applyAlignment="1">
      <alignment vertical="center" wrapText="1"/>
    </xf>
    <xf numFmtId="0" fontId="15" fillId="0" borderId="0" xfId="0" applyFont="1" applyAlignment="1">
      <alignment horizontal="center" vertical="center" wrapText="1"/>
    </xf>
    <xf numFmtId="0" fontId="16" fillId="5" borderId="18" xfId="0" applyFont="1" applyFill="1" applyBorder="1" applyAlignment="1">
      <alignment horizontal="center" vertical="center" wrapText="1"/>
    </xf>
    <xf numFmtId="0" fontId="12" fillId="0" borderId="0" xfId="0" applyFont="1" applyBorder="1" applyAlignment="1">
      <alignment horizontal="right" vertical="center" wrapText="1" readingOrder="2"/>
    </xf>
    <xf numFmtId="0" fontId="12" fillId="0" borderId="0" xfId="0" applyFont="1" applyBorder="1" applyAlignment="1">
      <alignment horizontal="left" vertical="center" wrapText="1"/>
    </xf>
    <xf numFmtId="0" fontId="11" fillId="5" borderId="0" xfId="0" applyFont="1" applyFill="1" applyBorder="1" applyAlignment="1">
      <alignment horizontal="center" vertical="center" wrapText="1"/>
    </xf>
    <xf numFmtId="0" fontId="11" fillId="5" borderId="12" xfId="0" applyFont="1" applyFill="1" applyBorder="1" applyAlignment="1">
      <alignment vertical="center" wrapText="1"/>
    </xf>
    <xf numFmtId="0" fontId="11" fillId="5" borderId="0" xfId="0" applyFont="1" applyFill="1" applyBorder="1" applyAlignment="1">
      <alignment vertical="center" wrapText="1"/>
    </xf>
    <xf numFmtId="0" fontId="11" fillId="5" borderId="13" xfId="0" applyFont="1" applyFill="1" applyBorder="1" applyAlignment="1">
      <alignment vertical="center" wrapText="1"/>
    </xf>
    <xf numFmtId="0" fontId="11" fillId="5" borderId="0"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2" fillId="0" borderId="0" xfId="0" applyFont="1" applyAlignment="1">
      <alignment horizontal="center" vertical="center"/>
    </xf>
    <xf numFmtId="0" fontId="11" fillId="0" borderId="0" xfId="0" applyFont="1" applyAlignment="1">
      <alignment horizontal="center"/>
    </xf>
    <xf numFmtId="3" fontId="6" fillId="7" borderId="18" xfId="0" applyNumberFormat="1" applyFont="1" applyFill="1" applyBorder="1" applyAlignment="1">
      <alignment horizontal="left" vertical="center" wrapText="1"/>
    </xf>
    <xf numFmtId="0" fontId="11" fillId="0" borderId="1" xfId="0" applyFont="1" applyBorder="1" applyAlignment="1">
      <alignment horizontal="left" vertical="center" readingOrder="1"/>
    </xf>
    <xf numFmtId="3" fontId="6" fillId="5" borderId="1" xfId="0" applyNumberFormat="1"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13" xfId="0" applyFont="1" applyFill="1" applyBorder="1" applyAlignment="1">
      <alignment horizontal="left" vertical="center" wrapText="1"/>
    </xf>
    <xf numFmtId="3" fontId="6" fillId="3" borderId="4" xfId="0" applyNumberFormat="1" applyFont="1" applyFill="1" applyBorder="1" applyAlignment="1">
      <alignment horizontal="left" vertical="center" wrapText="1"/>
    </xf>
    <xf numFmtId="0" fontId="11" fillId="5" borderId="21" xfId="0" applyFont="1" applyFill="1" applyBorder="1" applyAlignment="1">
      <alignment vertical="center" wrapText="1"/>
    </xf>
    <xf numFmtId="3" fontId="6" fillId="7" borderId="2" xfId="0" applyNumberFormat="1" applyFont="1" applyFill="1" applyBorder="1" applyAlignment="1">
      <alignment horizontal="left" vertical="center" wrapText="1"/>
    </xf>
    <xf numFmtId="0" fontId="11" fillId="0" borderId="0" xfId="0" applyFont="1" applyAlignment="1">
      <alignment horizontal="right" vertical="center"/>
    </xf>
    <xf numFmtId="3" fontId="6" fillId="3" borderId="2" xfId="0" applyNumberFormat="1" applyFont="1" applyFill="1" applyBorder="1" applyAlignment="1">
      <alignment horizontal="left" vertical="center" wrapText="1"/>
    </xf>
    <xf numFmtId="14" fontId="2" fillId="0" borderId="0" xfId="0" applyNumberFormat="1" applyFont="1" applyAlignment="1">
      <alignment horizontal="center" readingOrder="2"/>
    </xf>
    <xf numFmtId="0" fontId="2" fillId="0" borderId="0" xfId="0" applyFont="1" applyAlignment="1">
      <alignment horizontal="center" readingOrder="2"/>
    </xf>
    <xf numFmtId="0" fontId="6" fillId="7" borderId="2" xfId="0" applyFont="1" applyFill="1" applyBorder="1" applyAlignment="1">
      <alignment horizontal="right" vertical="center" wrapText="1"/>
    </xf>
    <xf numFmtId="0" fontId="6" fillId="5" borderId="23" xfId="0" applyFont="1" applyFill="1" applyBorder="1" applyAlignment="1">
      <alignment horizontal="right" vertical="center" wrapText="1"/>
    </xf>
    <xf numFmtId="0" fontId="6" fillId="3" borderId="14" xfId="0" applyFont="1" applyFill="1" applyBorder="1" applyAlignment="1">
      <alignment horizontal="right" vertical="center" wrapText="1"/>
    </xf>
    <xf numFmtId="0" fontId="6" fillId="3" borderId="2" xfId="0" applyFont="1" applyFill="1" applyBorder="1" applyAlignment="1">
      <alignment horizontal="right" vertical="center" wrapText="1"/>
    </xf>
    <xf numFmtId="0" fontId="11" fillId="5"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4" fillId="0" borderId="12" xfId="0" applyFont="1" applyBorder="1" applyAlignment="1">
      <alignment horizontal="right" vertical="center" wrapText="1" readingOrder="2"/>
    </xf>
    <xf numFmtId="0" fontId="11" fillId="0" borderId="0" xfId="0" applyFont="1" applyAlignment="1">
      <alignment horizontal="center" wrapText="1"/>
    </xf>
    <xf numFmtId="0" fontId="11" fillId="5" borderId="4" xfId="0" applyFont="1" applyFill="1" applyBorder="1" applyAlignment="1">
      <alignment horizontal="center" vertical="center" wrapText="1"/>
    </xf>
    <xf numFmtId="0" fontId="6" fillId="0" borderId="12" xfId="0" applyFont="1" applyBorder="1" applyAlignment="1">
      <alignment horizontal="center" vertical="center"/>
    </xf>
    <xf numFmtId="0" fontId="11" fillId="5" borderId="21" xfId="0" applyFont="1" applyFill="1" applyBorder="1" applyAlignment="1">
      <alignment horizontal="center" vertical="center"/>
    </xf>
    <xf numFmtId="0" fontId="11" fillId="5" borderId="13" xfId="0" applyFont="1" applyFill="1" applyBorder="1" applyAlignment="1">
      <alignment horizontal="center" vertical="center" wrapText="1"/>
    </xf>
    <xf numFmtId="0" fontId="27" fillId="0" borderId="0" xfId="0" applyFont="1" applyAlignment="1">
      <alignment horizontal="right" vertical="center"/>
    </xf>
    <xf numFmtId="0" fontId="11" fillId="3" borderId="0" xfId="0" applyFont="1" applyFill="1" applyAlignment="1">
      <alignment horizontal="right" vertical="center"/>
    </xf>
    <xf numFmtId="0" fontId="11" fillId="3" borderId="0" xfId="0" applyFont="1" applyFill="1" applyAlignment="1">
      <alignment horizontal="left" vertical="center"/>
    </xf>
    <xf numFmtId="0" fontId="11" fillId="5" borderId="36"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33" xfId="0" applyFont="1" applyFill="1" applyBorder="1" applyAlignment="1">
      <alignment horizontal="center" vertical="center" wrapText="1"/>
    </xf>
    <xf numFmtId="0" fontId="0" fillId="0" borderId="21" xfId="0" applyBorder="1"/>
    <xf numFmtId="0" fontId="4" fillId="0" borderId="0" xfId="0" applyFont="1" applyAlignment="1">
      <alignment horizontal="center" vertical="center"/>
    </xf>
    <xf numFmtId="3" fontId="11" fillId="0" borderId="1" xfId="0" applyNumberFormat="1" applyFont="1" applyBorder="1" applyAlignment="1">
      <alignment horizontal="center" vertical="center"/>
    </xf>
    <xf numFmtId="0" fontId="10" fillId="0" borderId="0" xfId="0" applyFont="1" applyAlignment="1">
      <alignment horizontal="center"/>
    </xf>
    <xf numFmtId="0" fontId="11" fillId="0" borderId="12" xfId="0" applyFont="1" applyBorder="1" applyAlignment="1">
      <alignment horizontal="right" vertical="center" wrapText="1" readingOrder="2"/>
    </xf>
    <xf numFmtId="0" fontId="4" fillId="0" borderId="0" xfId="0" applyFont="1" applyAlignment="1">
      <alignment horizontal="left" vertical="center"/>
    </xf>
    <xf numFmtId="0" fontId="4" fillId="0" borderId="0" xfId="0" applyFont="1" applyAlignment="1">
      <alignment horizontal="right" vertical="center"/>
    </xf>
    <xf numFmtId="9" fontId="12" fillId="5" borderId="38" xfId="12" applyFont="1" applyFill="1" applyBorder="1" applyAlignment="1">
      <alignment horizontal="center" vertical="center" wrapText="1"/>
    </xf>
    <xf numFmtId="9" fontId="12" fillId="5" borderId="40" xfId="12" applyFont="1" applyFill="1" applyBorder="1" applyAlignment="1">
      <alignment horizontal="center" vertical="center" wrapText="1"/>
    </xf>
    <xf numFmtId="9" fontId="12" fillId="5" borderId="22" xfId="12" applyFont="1" applyFill="1" applyBorder="1" applyAlignment="1">
      <alignment horizontal="center" vertical="center" wrapText="1"/>
    </xf>
    <xf numFmtId="9" fontId="12" fillId="0" borderId="1" xfId="12" applyFont="1" applyBorder="1" applyAlignment="1">
      <alignment horizontal="right" vertical="center"/>
    </xf>
    <xf numFmtId="0" fontId="12" fillId="3" borderId="19" xfId="12" applyNumberFormat="1" applyFont="1" applyFill="1" applyBorder="1" applyAlignment="1">
      <alignment horizontal="center" vertical="center"/>
    </xf>
    <xf numFmtId="0" fontId="12" fillId="3" borderId="2" xfId="12" applyNumberFormat="1" applyFont="1" applyFill="1" applyBorder="1" applyAlignment="1">
      <alignment horizontal="center" vertical="center"/>
    </xf>
    <xf numFmtId="0" fontId="12" fillId="7" borderId="15" xfId="12" applyNumberFormat="1" applyFont="1" applyFill="1" applyBorder="1" applyAlignment="1">
      <alignment horizontal="center" vertical="center"/>
    </xf>
    <xf numFmtId="0" fontId="12" fillId="7" borderId="18" xfId="12" applyNumberFormat="1" applyFont="1" applyFill="1" applyBorder="1" applyAlignment="1">
      <alignment horizontal="center" vertical="center"/>
    </xf>
    <xf numFmtId="9" fontId="12" fillId="5" borderId="33" xfId="12" applyFont="1" applyFill="1" applyBorder="1" applyAlignment="1">
      <alignment horizontal="center" vertical="center" wrapText="1"/>
    </xf>
    <xf numFmtId="9" fontId="12" fillId="5" borderId="34" xfId="12" applyFont="1" applyFill="1" applyBorder="1" applyAlignment="1">
      <alignment horizontal="center" vertical="center" wrapText="1"/>
    </xf>
    <xf numFmtId="3" fontId="12" fillId="3" borderId="2" xfId="12" applyNumberFormat="1" applyFont="1" applyFill="1" applyBorder="1" applyAlignment="1">
      <alignment horizontal="center" vertical="center"/>
    </xf>
    <xf numFmtId="3" fontId="12" fillId="3" borderId="16" xfId="12" applyNumberFormat="1" applyFont="1" applyFill="1" applyBorder="1" applyAlignment="1">
      <alignment horizontal="center" vertical="center"/>
    </xf>
    <xf numFmtId="3" fontId="12" fillId="7" borderId="2" xfId="12" applyNumberFormat="1" applyFont="1" applyFill="1" applyBorder="1" applyAlignment="1">
      <alignment horizontal="center" vertical="center"/>
    </xf>
    <xf numFmtId="3" fontId="12" fillId="7" borderId="16" xfId="12" applyNumberFormat="1" applyFont="1" applyFill="1" applyBorder="1" applyAlignment="1">
      <alignment horizontal="center" vertical="center"/>
    </xf>
    <xf numFmtId="3" fontId="12" fillId="5" borderId="23" xfId="12" applyNumberFormat="1" applyFont="1" applyFill="1" applyBorder="1" applyAlignment="1">
      <alignment horizontal="center" vertical="center"/>
    </xf>
    <xf numFmtId="3" fontId="12" fillId="5" borderId="27" xfId="12" applyNumberFormat="1" applyFont="1" applyFill="1" applyBorder="1" applyAlignment="1">
      <alignment horizontal="center" vertical="center"/>
    </xf>
    <xf numFmtId="9" fontId="11" fillId="0" borderId="0" xfId="12" applyFont="1" applyBorder="1" applyAlignment="1">
      <alignment horizontal="left" vertical="center"/>
    </xf>
    <xf numFmtId="3" fontId="12" fillId="5" borderId="26" xfId="12" applyNumberFormat="1" applyFont="1" applyFill="1" applyBorder="1" applyAlignment="1">
      <alignment horizontal="center" vertical="center"/>
    </xf>
    <xf numFmtId="0" fontId="12" fillId="5" borderId="26" xfId="12" applyNumberFormat="1" applyFont="1" applyFill="1" applyBorder="1" applyAlignment="1">
      <alignment horizontal="center" vertical="center"/>
    </xf>
    <xf numFmtId="0" fontId="12" fillId="5" borderId="23" xfId="12" applyNumberFormat="1" applyFont="1" applyFill="1" applyBorder="1" applyAlignment="1">
      <alignment horizontal="center" vertical="center"/>
    </xf>
    <xf numFmtId="9" fontId="18" fillId="0" borderId="0" xfId="12" applyFont="1" applyBorder="1" applyAlignment="1">
      <alignment horizontal="center" vertical="center" wrapText="1"/>
    </xf>
    <xf numFmtId="9" fontId="12" fillId="5" borderId="21" xfId="12" applyFont="1" applyFill="1" applyBorder="1" applyAlignment="1">
      <alignment horizontal="center" vertical="center" wrapText="1"/>
    </xf>
    <xf numFmtId="9" fontId="12" fillId="5" borderId="33" xfId="12" applyFont="1" applyFill="1" applyBorder="1" applyAlignment="1">
      <alignment horizontal="center" vertical="top" wrapText="1"/>
    </xf>
    <xf numFmtId="9" fontId="12" fillId="5" borderId="34" xfId="12" applyFont="1" applyFill="1" applyBorder="1" applyAlignment="1">
      <alignment horizontal="center" vertical="top" wrapText="1"/>
    </xf>
    <xf numFmtId="9" fontId="12" fillId="5" borderId="12" xfId="12" applyFont="1" applyFill="1" applyBorder="1" applyAlignment="1">
      <alignment horizontal="right" vertical="center"/>
    </xf>
    <xf numFmtId="9" fontId="12" fillId="5" borderId="36" xfId="12" applyFont="1" applyFill="1" applyBorder="1" applyAlignment="1">
      <alignment horizontal="right" vertical="center"/>
    </xf>
    <xf numFmtId="9" fontId="12" fillId="5" borderId="13" xfId="12" applyFont="1" applyFill="1" applyBorder="1" applyAlignment="1">
      <alignment horizontal="right" vertical="center"/>
    </xf>
    <xf numFmtId="9" fontId="12" fillId="5" borderId="25" xfId="12" applyFont="1" applyFill="1" applyBorder="1" applyAlignment="1">
      <alignment horizontal="right" vertical="center"/>
    </xf>
    <xf numFmtId="9" fontId="12" fillId="5" borderId="10" xfId="12" applyFont="1" applyFill="1" applyBorder="1" applyAlignment="1">
      <alignment horizontal="center" vertical="center"/>
    </xf>
    <xf numFmtId="9" fontId="12" fillId="5" borderId="0" xfId="12" applyFont="1" applyFill="1" applyBorder="1" applyAlignment="1">
      <alignment horizontal="center" vertical="center"/>
    </xf>
    <xf numFmtId="9" fontId="12" fillId="5" borderId="24" xfId="12" applyFont="1" applyFill="1" applyBorder="1" applyAlignment="1">
      <alignment horizontal="center" vertical="center" wrapText="1"/>
    </xf>
    <xf numFmtId="9" fontId="12" fillId="5" borderId="13" xfId="12" applyFont="1" applyFill="1" applyBorder="1" applyAlignment="1">
      <alignment horizontal="center" vertical="center" wrapText="1"/>
    </xf>
    <xf numFmtId="0" fontId="12" fillId="3" borderId="8" xfId="12" applyNumberFormat="1" applyFont="1" applyFill="1" applyBorder="1" applyAlignment="1">
      <alignment horizontal="center" vertical="center"/>
    </xf>
    <xf numFmtId="0" fontId="12" fillId="3" borderId="4" xfId="12" applyNumberFormat="1" applyFont="1" applyFill="1" applyBorder="1" applyAlignment="1">
      <alignment horizontal="center" vertical="center"/>
    </xf>
    <xf numFmtId="0" fontId="12" fillId="7" borderId="19" xfId="12" applyNumberFormat="1" applyFont="1" applyFill="1" applyBorder="1" applyAlignment="1">
      <alignment horizontal="center" vertical="center"/>
    </xf>
    <xf numFmtId="0" fontId="12" fillId="7" borderId="2" xfId="12" applyNumberFormat="1" applyFont="1" applyFill="1" applyBorder="1" applyAlignment="1">
      <alignment horizontal="center" vertical="center"/>
    </xf>
    <xf numFmtId="9" fontId="12" fillId="5" borderId="12" xfId="12" applyFont="1" applyFill="1" applyBorder="1" applyAlignment="1">
      <alignment horizontal="right" vertical="center" wrapText="1"/>
    </xf>
    <xf numFmtId="9" fontId="12" fillId="5" borderId="36" xfId="12" applyFont="1" applyFill="1" applyBorder="1" applyAlignment="1">
      <alignment horizontal="right" vertical="center" wrapText="1"/>
    </xf>
    <xf numFmtId="9" fontId="12" fillId="5" borderId="0" xfId="12" applyFont="1" applyFill="1" applyBorder="1" applyAlignment="1">
      <alignment horizontal="right" vertical="center" wrapText="1"/>
    </xf>
    <xf numFmtId="9" fontId="12" fillId="5" borderId="7" xfId="12" applyFont="1" applyFill="1" applyBorder="1" applyAlignment="1">
      <alignment horizontal="right" vertical="center" wrapText="1"/>
    </xf>
    <xf numFmtId="9" fontId="16" fillId="0" borderId="0" xfId="12" applyFont="1" applyBorder="1" applyAlignment="1">
      <alignment horizontal="center" vertical="center"/>
    </xf>
    <xf numFmtId="9" fontId="18" fillId="0" borderId="0" xfId="12" applyFont="1" applyAlignment="1">
      <alignment horizontal="center" vertical="center"/>
    </xf>
    <xf numFmtId="9" fontId="12" fillId="5" borderId="18" xfId="12" applyFont="1" applyFill="1" applyBorder="1" applyAlignment="1">
      <alignment horizontal="center" vertical="center"/>
    </xf>
    <xf numFmtId="9" fontId="12" fillId="5" borderId="20" xfId="12" applyFont="1" applyFill="1" applyBorder="1" applyAlignment="1">
      <alignment horizontal="center" vertical="center"/>
    </xf>
    <xf numFmtId="9" fontId="12" fillId="0" borderId="3" xfId="12" applyFont="1" applyBorder="1" applyAlignment="1">
      <alignment horizontal="right" vertical="center"/>
    </xf>
    <xf numFmtId="9" fontId="12" fillId="5" borderId="15" xfId="12" applyFont="1" applyFill="1" applyBorder="1" applyAlignment="1">
      <alignment horizontal="center" vertical="center"/>
    </xf>
    <xf numFmtId="9" fontId="12" fillId="0" borderId="1" xfId="12" applyFont="1" applyBorder="1" applyAlignment="1">
      <alignment horizontal="left" vertical="center"/>
    </xf>
    <xf numFmtId="9" fontId="12" fillId="5" borderId="33" xfId="12" applyFont="1" applyFill="1" applyBorder="1" applyAlignment="1">
      <alignment horizontal="center" vertical="center"/>
    </xf>
    <xf numFmtId="9" fontId="12" fillId="5" borderId="34" xfId="12" applyFont="1" applyFill="1" applyBorder="1" applyAlignment="1">
      <alignment horizontal="center" vertical="center"/>
    </xf>
    <xf numFmtId="9" fontId="12" fillId="5" borderId="21" xfId="12" applyFont="1" applyFill="1" applyBorder="1" applyAlignment="1">
      <alignment horizontal="center" vertical="center" readingOrder="2"/>
    </xf>
    <xf numFmtId="9" fontId="12" fillId="5" borderId="34" xfId="12" applyFont="1" applyFill="1" applyBorder="1" applyAlignment="1">
      <alignment horizontal="center" vertical="center" readingOrder="2"/>
    </xf>
    <xf numFmtId="9" fontId="12" fillId="5" borderId="21" xfId="12" applyFont="1" applyFill="1" applyBorder="1" applyAlignment="1">
      <alignment horizontal="center" vertical="center"/>
    </xf>
    <xf numFmtId="3" fontId="12" fillId="7" borderId="15" xfId="12" applyNumberFormat="1" applyFont="1" applyFill="1" applyBorder="1" applyAlignment="1">
      <alignment horizontal="center" vertical="center"/>
    </xf>
    <xf numFmtId="3" fontId="12" fillId="7" borderId="20" xfId="12" applyNumberFormat="1" applyFont="1" applyFill="1" applyBorder="1" applyAlignment="1">
      <alignment horizontal="center" vertical="center"/>
    </xf>
    <xf numFmtId="3" fontId="12" fillId="3" borderId="8" xfId="12" applyNumberFormat="1" applyFont="1" applyFill="1" applyBorder="1" applyAlignment="1">
      <alignment horizontal="center" vertical="center"/>
    </xf>
    <xf numFmtId="3" fontId="12" fillId="3" borderId="6" xfId="12" applyNumberFormat="1" applyFont="1" applyFill="1" applyBorder="1" applyAlignment="1">
      <alignment horizontal="center" vertical="center"/>
    </xf>
    <xf numFmtId="9" fontId="12" fillId="7" borderId="15" xfId="12" applyFont="1" applyFill="1" applyBorder="1" applyAlignment="1">
      <alignment horizontal="left" vertical="center"/>
    </xf>
    <xf numFmtId="9" fontId="12" fillId="7" borderId="18" xfId="12" applyFont="1" applyFill="1" applyBorder="1" applyAlignment="1">
      <alignment horizontal="left" vertical="center"/>
    </xf>
    <xf numFmtId="9" fontId="12" fillId="5" borderId="26" xfId="12" applyFont="1" applyFill="1" applyBorder="1" applyAlignment="1">
      <alignment horizontal="left" vertical="center"/>
    </xf>
    <xf numFmtId="9" fontId="12" fillId="5" borderId="23" xfId="12" applyFont="1" applyFill="1" applyBorder="1" applyAlignment="1">
      <alignment horizontal="left" vertical="center"/>
    </xf>
    <xf numFmtId="3" fontId="12" fillId="7" borderId="18" xfId="12" applyNumberFormat="1" applyFont="1" applyFill="1" applyBorder="1" applyAlignment="1">
      <alignment horizontal="center" vertical="center"/>
    </xf>
    <xf numFmtId="3" fontId="12" fillId="7" borderId="19" xfId="12" applyNumberFormat="1" applyFont="1" applyFill="1" applyBorder="1" applyAlignment="1">
      <alignment horizontal="center" vertical="center"/>
    </xf>
    <xf numFmtId="3" fontId="12" fillId="3" borderId="4" xfId="12" applyNumberFormat="1" applyFont="1" applyFill="1" applyBorder="1" applyAlignment="1">
      <alignment horizontal="center" vertical="center"/>
    </xf>
    <xf numFmtId="9" fontId="12" fillId="5" borderId="39" xfId="12" applyFont="1" applyFill="1" applyBorder="1" applyAlignment="1">
      <alignment horizontal="center" vertical="center"/>
    </xf>
    <xf numFmtId="9" fontId="12" fillId="5" borderId="17" xfId="12" applyFont="1" applyFill="1" applyBorder="1" applyAlignment="1">
      <alignment horizontal="center" vertical="center"/>
    </xf>
    <xf numFmtId="9" fontId="12" fillId="5" borderId="37" xfId="12" applyFont="1" applyFill="1" applyBorder="1" applyAlignment="1">
      <alignment horizontal="left" vertical="center" wrapText="1"/>
    </xf>
    <xf numFmtId="9" fontId="12" fillId="5" borderId="12" xfId="12" applyFont="1" applyFill="1" applyBorder="1" applyAlignment="1">
      <alignment horizontal="left" vertical="center" wrapText="1"/>
    </xf>
    <xf numFmtId="9" fontId="12" fillId="5" borderId="31" xfId="12" applyFont="1" applyFill="1" applyBorder="1" applyAlignment="1">
      <alignment horizontal="left" vertical="center" wrapText="1"/>
    </xf>
    <xf numFmtId="9" fontId="12" fillId="5" borderId="1" xfId="12" applyFont="1" applyFill="1" applyBorder="1" applyAlignment="1">
      <alignment horizontal="left" vertical="center" wrapText="1"/>
    </xf>
    <xf numFmtId="3" fontId="12" fillId="3" borderId="19" xfId="12" applyNumberFormat="1" applyFont="1" applyFill="1" applyBorder="1" applyAlignment="1">
      <alignment horizontal="center" vertical="center"/>
    </xf>
    <xf numFmtId="9" fontId="12" fillId="5" borderId="37" xfId="12" applyFont="1" applyFill="1" applyBorder="1" applyAlignment="1">
      <alignment horizontal="left" vertical="center"/>
    </xf>
    <xf numFmtId="9" fontId="12" fillId="5" borderId="12" xfId="12" applyFont="1" applyFill="1" applyBorder="1" applyAlignment="1">
      <alignment horizontal="left" vertical="center"/>
    </xf>
    <xf numFmtId="9" fontId="12" fillId="5" borderId="24" xfId="12" applyFont="1" applyFill="1" applyBorder="1" applyAlignment="1">
      <alignment horizontal="left" vertical="center"/>
    </xf>
    <xf numFmtId="9" fontId="12" fillId="5" borderId="13" xfId="12" applyFont="1" applyFill="1" applyBorder="1" applyAlignment="1">
      <alignment horizontal="left" vertical="center"/>
    </xf>
    <xf numFmtId="9" fontId="12" fillId="3" borderId="8" xfId="12" applyFont="1" applyFill="1" applyBorder="1" applyAlignment="1">
      <alignment horizontal="left" vertical="center"/>
    </xf>
    <xf numFmtId="9" fontId="12" fillId="3" borderId="4" xfId="12" applyFont="1" applyFill="1" applyBorder="1" applyAlignment="1">
      <alignment horizontal="left" vertical="center"/>
    </xf>
    <xf numFmtId="9" fontId="12" fillId="7" borderId="19" xfId="12" applyFont="1" applyFill="1" applyBorder="1" applyAlignment="1">
      <alignment horizontal="left" vertical="center"/>
    </xf>
    <xf numFmtId="9" fontId="12" fillId="7" borderId="2" xfId="12" applyFont="1" applyFill="1" applyBorder="1" applyAlignment="1">
      <alignment horizontal="left" vertical="center"/>
    </xf>
    <xf numFmtId="9" fontId="12" fillId="3" borderId="19" xfId="12" applyFont="1" applyFill="1" applyBorder="1" applyAlignment="1">
      <alignment horizontal="left" vertical="center"/>
    </xf>
    <xf numFmtId="9" fontId="12" fillId="3" borderId="2" xfId="12" applyFont="1" applyFill="1" applyBorder="1" applyAlignment="1">
      <alignment horizontal="left" vertical="center"/>
    </xf>
    <xf numFmtId="9" fontId="12" fillId="5" borderId="12" xfId="12" applyFont="1" applyFill="1" applyBorder="1" applyAlignment="1">
      <alignment horizontal="center" vertical="center"/>
    </xf>
    <xf numFmtId="9" fontId="12" fillId="5" borderId="36" xfId="12" applyFont="1" applyFill="1" applyBorder="1" applyAlignment="1">
      <alignment horizontal="center" vertical="center"/>
    </xf>
    <xf numFmtId="9" fontId="12" fillId="5" borderId="25" xfId="12" applyFont="1" applyFill="1" applyBorder="1" applyAlignment="1">
      <alignment horizontal="center" vertical="center" wrapText="1"/>
    </xf>
    <xf numFmtId="9" fontId="12" fillId="5" borderId="37" xfId="12" applyFont="1" applyFill="1" applyBorder="1" applyAlignment="1">
      <alignment horizontal="center" vertical="center" wrapText="1"/>
    </xf>
    <xf numFmtId="9" fontId="12" fillId="5" borderId="36" xfId="12" applyFont="1" applyFill="1" applyBorder="1" applyAlignment="1">
      <alignment horizontal="center" vertical="center" wrapText="1"/>
    </xf>
    <xf numFmtId="9" fontId="12" fillId="5" borderId="37" xfId="12" applyFont="1" applyFill="1" applyBorder="1" applyAlignment="1">
      <alignment horizontal="center" vertical="center"/>
    </xf>
  </cellXfs>
  <cellStyles count="15">
    <cellStyle name="Comma" xfId="1" builtinId="3"/>
    <cellStyle name="Comma 10" xfId="2"/>
    <cellStyle name="Currency 2" xfId="3"/>
    <cellStyle name="Currency 2 2" xfId="4"/>
    <cellStyle name="Normal" xfId="0" builtinId="0"/>
    <cellStyle name="Normal 2" xfId="5"/>
    <cellStyle name="Normal 2 2" xfId="6"/>
    <cellStyle name="Normal 2 3" xfId="7"/>
    <cellStyle name="Normal 2 4" xfId="8"/>
    <cellStyle name="Normal 3" xfId="9"/>
    <cellStyle name="Normal 4" xfId="10"/>
    <cellStyle name="Normal 5" xfId="11"/>
    <cellStyle name="Percent" xfId="12" builtinId="5"/>
    <cellStyle name="Percent 2" xfId="13"/>
    <cellStyle name="Percent 2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theme" Target="theme/theme1.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externalLink" Target="externalLinks/externalLink1.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calcChain" Target="calcChain.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sharedStrings" Target="sharedStrings.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multiLvlStrRef>
              <c:f>'ج2ش2ص7 '!$A$4:$E$12</c:f>
              <c:multiLvlStrCache>
                <c:ptCount val="9"/>
                <c:lvl>
                  <c:pt idx="0">
                    <c:v>عدد ساعات الاشتغال (الف ساعة) </c:v>
                  </c:pt>
                  <c:pt idx="1">
                    <c:v>Number of operating hours
 (1000 hours)</c:v>
                  </c:pt>
                  <c:pt idx="2">
                    <c:v>8,984</c:v>
                  </c:pt>
                  <c:pt idx="3">
                    <c:v>9,484</c:v>
                  </c:pt>
                  <c:pt idx="4">
                    <c:v>10,364</c:v>
                  </c:pt>
                  <c:pt idx="5">
                    <c:v>6,671</c:v>
                  </c:pt>
                  <c:pt idx="6">
                    <c:v>*4,544</c:v>
                  </c:pt>
                  <c:pt idx="7">
                    <c:v>-31.9</c:v>
                  </c:pt>
                </c:lvl>
                <c:lvl>
                  <c:pt idx="0">
                    <c:v>المسافة المقطوعة (الف كم) </c:v>
                  </c:pt>
                  <c:pt idx="1">
                    <c:v>   Distance (1000 km)    </c:v>
                  </c:pt>
                  <c:pt idx="2">
                    <c:v>9,214</c:v>
                  </c:pt>
                  <c:pt idx="3">
                    <c:v>13,308</c:v>
                  </c:pt>
                  <c:pt idx="4">
                    <c:v>18,716</c:v>
                  </c:pt>
                  <c:pt idx="5">
                    <c:v>16,900</c:v>
                  </c:pt>
                  <c:pt idx="6">
                    <c:v>*10,057</c:v>
                  </c:pt>
                  <c:pt idx="7">
                    <c:v>-40.5</c:v>
                  </c:pt>
                </c:lvl>
                <c:lvl>
                  <c:pt idx="1">
                    <c:v>   العاملة    Operating</c:v>
                  </c:pt>
                  <c:pt idx="2">
                    <c:v>630</c:v>
                  </c:pt>
                  <c:pt idx="3">
                    <c:v>634</c:v>
                  </c:pt>
                  <c:pt idx="4">
                    <c:v>636</c:v>
                  </c:pt>
                  <c:pt idx="5">
                    <c:v>668</c:v>
                  </c:pt>
                  <c:pt idx="6">
                    <c:v>846</c:v>
                  </c:pt>
                  <c:pt idx="7">
                    <c:v>26.6</c:v>
                  </c:pt>
                </c:lvl>
                <c:lvl>
                  <c:pt idx="0">
                    <c:v>                عدد الحافلات             Number of Buses  </c:v>
                  </c:pt>
                  <c:pt idx="1">
                    <c:v>  الموجودة Existing   </c:v>
                  </c:pt>
                  <c:pt idx="2">
                    <c:v>1,175</c:v>
                  </c:pt>
                  <c:pt idx="3">
                    <c:v>1,656</c:v>
                  </c:pt>
                  <c:pt idx="4">
                    <c:v>1,934</c:v>
                  </c:pt>
                  <c:pt idx="5">
                    <c:v>1,891</c:v>
                  </c:pt>
                  <c:pt idx="6">
                    <c:v>1,202</c:v>
                  </c:pt>
                  <c:pt idx="7">
                    <c:v>-36.4</c:v>
                  </c:pt>
                </c:lvl>
                <c:lvl>
                  <c:pt idx="0">
                    <c:v>                        السنة</c:v>
                  </c:pt>
                  <c:pt idx="1">
                    <c:v>Year</c:v>
                  </c:pt>
                  <c:pt idx="2">
                    <c:v>2016</c:v>
                  </c:pt>
                  <c:pt idx="3">
                    <c:v>2017</c:v>
                  </c:pt>
                  <c:pt idx="4">
                    <c:v>2018</c:v>
                  </c:pt>
                  <c:pt idx="5">
                    <c:v>2019</c:v>
                  </c:pt>
                  <c:pt idx="6">
                    <c:v>2020</c:v>
                  </c:pt>
                  <c:pt idx="7">
                    <c:v>نسبة التغير السنوي % (2020-2019) </c:v>
                  </c:pt>
                  <c:pt idx="8">
                    <c:v>Annual percentage of change for the years % (2019-2020)</c:v>
                  </c:pt>
                </c:lvl>
              </c:multiLvlStrCache>
            </c:multiLvlStrRef>
          </c:cat>
          <c:val>
            <c:numRef>
              <c:f>'ج2ش2ص9 '!#REF!</c:f>
              <c:numCache>
                <c:formatCode>General</c:formatCode>
                <c:ptCount val="1"/>
                <c:pt idx="0">
                  <c:v>1</c:v>
                </c:pt>
              </c:numCache>
            </c:numRef>
          </c:val>
        </c:ser>
        <c:ser>
          <c:idx val="1"/>
          <c:order val="1"/>
          <c:invertIfNegative val="0"/>
          <c:cat>
            <c:multiLvlStrRef>
              <c:f>'ج2ش2ص7 '!$A$4:$E$12</c:f>
              <c:multiLvlStrCache>
                <c:ptCount val="9"/>
                <c:lvl>
                  <c:pt idx="0">
                    <c:v>عدد ساعات الاشتغال (الف ساعة) </c:v>
                  </c:pt>
                  <c:pt idx="1">
                    <c:v>Number of operating hours
 (1000 hours)</c:v>
                  </c:pt>
                  <c:pt idx="2">
                    <c:v>8,984</c:v>
                  </c:pt>
                  <c:pt idx="3">
                    <c:v>9,484</c:v>
                  </c:pt>
                  <c:pt idx="4">
                    <c:v>10,364</c:v>
                  </c:pt>
                  <c:pt idx="5">
                    <c:v>6,671</c:v>
                  </c:pt>
                  <c:pt idx="6">
                    <c:v>*4,544</c:v>
                  </c:pt>
                  <c:pt idx="7">
                    <c:v>-31.9</c:v>
                  </c:pt>
                </c:lvl>
                <c:lvl>
                  <c:pt idx="0">
                    <c:v>المسافة المقطوعة (الف كم) </c:v>
                  </c:pt>
                  <c:pt idx="1">
                    <c:v>   Distance (1000 km)    </c:v>
                  </c:pt>
                  <c:pt idx="2">
                    <c:v>9,214</c:v>
                  </c:pt>
                  <c:pt idx="3">
                    <c:v>13,308</c:v>
                  </c:pt>
                  <c:pt idx="4">
                    <c:v>18,716</c:v>
                  </c:pt>
                  <c:pt idx="5">
                    <c:v>16,900</c:v>
                  </c:pt>
                  <c:pt idx="6">
                    <c:v>*10,057</c:v>
                  </c:pt>
                  <c:pt idx="7">
                    <c:v>-40.5</c:v>
                  </c:pt>
                </c:lvl>
                <c:lvl>
                  <c:pt idx="1">
                    <c:v>   العاملة    Operating</c:v>
                  </c:pt>
                  <c:pt idx="2">
                    <c:v>630</c:v>
                  </c:pt>
                  <c:pt idx="3">
                    <c:v>634</c:v>
                  </c:pt>
                  <c:pt idx="4">
                    <c:v>636</c:v>
                  </c:pt>
                  <c:pt idx="5">
                    <c:v>668</c:v>
                  </c:pt>
                  <c:pt idx="6">
                    <c:v>846</c:v>
                  </c:pt>
                  <c:pt idx="7">
                    <c:v>26.6</c:v>
                  </c:pt>
                </c:lvl>
                <c:lvl>
                  <c:pt idx="0">
                    <c:v>                عدد الحافلات             Number of Buses  </c:v>
                  </c:pt>
                  <c:pt idx="1">
                    <c:v>  الموجودة Existing   </c:v>
                  </c:pt>
                  <c:pt idx="2">
                    <c:v>1,175</c:v>
                  </c:pt>
                  <c:pt idx="3">
                    <c:v>1,656</c:v>
                  </c:pt>
                  <c:pt idx="4">
                    <c:v>1,934</c:v>
                  </c:pt>
                  <c:pt idx="5">
                    <c:v>1,891</c:v>
                  </c:pt>
                  <c:pt idx="6">
                    <c:v>1,202</c:v>
                  </c:pt>
                  <c:pt idx="7">
                    <c:v>-36.4</c:v>
                  </c:pt>
                </c:lvl>
                <c:lvl>
                  <c:pt idx="0">
                    <c:v>                        السنة</c:v>
                  </c:pt>
                  <c:pt idx="1">
                    <c:v>Year</c:v>
                  </c:pt>
                  <c:pt idx="2">
                    <c:v>2016</c:v>
                  </c:pt>
                  <c:pt idx="3">
                    <c:v>2017</c:v>
                  </c:pt>
                  <c:pt idx="4">
                    <c:v>2018</c:v>
                  </c:pt>
                  <c:pt idx="5">
                    <c:v>2019</c:v>
                  </c:pt>
                  <c:pt idx="6">
                    <c:v>2020</c:v>
                  </c:pt>
                  <c:pt idx="7">
                    <c:v>نسبة التغير السنوي % (2020-2019) </c:v>
                  </c:pt>
                  <c:pt idx="8">
                    <c:v>Annual percentage of change for the years % (2019-2020)</c:v>
                  </c:pt>
                </c:lvl>
              </c:multiLvlStrCache>
            </c:multiLvlStrRef>
          </c:cat>
          <c:val>
            <c:numRef>
              <c:f>'ج2ش2ص9 '!#REF!</c:f>
              <c:numCache>
                <c:formatCode>General</c:formatCode>
                <c:ptCount val="11"/>
              </c:numCache>
            </c:numRef>
          </c:val>
        </c:ser>
        <c:ser>
          <c:idx val="2"/>
          <c:order val="2"/>
          <c:invertIfNegative val="0"/>
          <c:cat>
            <c:multiLvlStrRef>
              <c:f>'ج2ش2ص7 '!$A$4:$E$12</c:f>
              <c:multiLvlStrCache>
                <c:ptCount val="9"/>
                <c:lvl>
                  <c:pt idx="0">
                    <c:v>عدد ساعات الاشتغال (الف ساعة) </c:v>
                  </c:pt>
                  <c:pt idx="1">
                    <c:v>Number of operating hours
 (1000 hours)</c:v>
                  </c:pt>
                  <c:pt idx="2">
                    <c:v>8,984</c:v>
                  </c:pt>
                  <c:pt idx="3">
                    <c:v>9,484</c:v>
                  </c:pt>
                  <c:pt idx="4">
                    <c:v>10,364</c:v>
                  </c:pt>
                  <c:pt idx="5">
                    <c:v>6,671</c:v>
                  </c:pt>
                  <c:pt idx="6">
                    <c:v>*4,544</c:v>
                  </c:pt>
                  <c:pt idx="7">
                    <c:v>-31.9</c:v>
                  </c:pt>
                </c:lvl>
                <c:lvl>
                  <c:pt idx="0">
                    <c:v>المسافة المقطوعة (الف كم) </c:v>
                  </c:pt>
                  <c:pt idx="1">
                    <c:v>   Distance (1000 km)    </c:v>
                  </c:pt>
                  <c:pt idx="2">
                    <c:v>9,214</c:v>
                  </c:pt>
                  <c:pt idx="3">
                    <c:v>13,308</c:v>
                  </c:pt>
                  <c:pt idx="4">
                    <c:v>18,716</c:v>
                  </c:pt>
                  <c:pt idx="5">
                    <c:v>16,900</c:v>
                  </c:pt>
                  <c:pt idx="6">
                    <c:v>*10,057</c:v>
                  </c:pt>
                  <c:pt idx="7">
                    <c:v>-40.5</c:v>
                  </c:pt>
                </c:lvl>
                <c:lvl>
                  <c:pt idx="1">
                    <c:v>   العاملة    Operating</c:v>
                  </c:pt>
                  <c:pt idx="2">
                    <c:v>630</c:v>
                  </c:pt>
                  <c:pt idx="3">
                    <c:v>634</c:v>
                  </c:pt>
                  <c:pt idx="4">
                    <c:v>636</c:v>
                  </c:pt>
                  <c:pt idx="5">
                    <c:v>668</c:v>
                  </c:pt>
                  <c:pt idx="6">
                    <c:v>846</c:v>
                  </c:pt>
                  <c:pt idx="7">
                    <c:v>26.6</c:v>
                  </c:pt>
                </c:lvl>
                <c:lvl>
                  <c:pt idx="0">
                    <c:v>                عدد الحافلات             Number of Buses  </c:v>
                  </c:pt>
                  <c:pt idx="1">
                    <c:v>  الموجودة Existing   </c:v>
                  </c:pt>
                  <c:pt idx="2">
                    <c:v>1,175</c:v>
                  </c:pt>
                  <c:pt idx="3">
                    <c:v>1,656</c:v>
                  </c:pt>
                  <c:pt idx="4">
                    <c:v>1,934</c:v>
                  </c:pt>
                  <c:pt idx="5">
                    <c:v>1,891</c:v>
                  </c:pt>
                  <c:pt idx="6">
                    <c:v>1,202</c:v>
                  </c:pt>
                  <c:pt idx="7">
                    <c:v>-36.4</c:v>
                  </c:pt>
                </c:lvl>
                <c:lvl>
                  <c:pt idx="0">
                    <c:v>                        السنة</c:v>
                  </c:pt>
                  <c:pt idx="1">
                    <c:v>Year</c:v>
                  </c:pt>
                  <c:pt idx="2">
                    <c:v>2016</c:v>
                  </c:pt>
                  <c:pt idx="3">
                    <c:v>2017</c:v>
                  </c:pt>
                  <c:pt idx="4">
                    <c:v>2018</c:v>
                  </c:pt>
                  <c:pt idx="5">
                    <c:v>2019</c:v>
                  </c:pt>
                  <c:pt idx="6">
                    <c:v>2020</c:v>
                  </c:pt>
                  <c:pt idx="7">
                    <c:v>نسبة التغير السنوي % (2020-2019) </c:v>
                  </c:pt>
                  <c:pt idx="8">
                    <c:v>Annual percentage of change for the years % (2019-2020)</c:v>
                  </c:pt>
                </c:lvl>
              </c:multiLvlStrCache>
            </c:multiLvlStrRef>
          </c:cat>
          <c:val>
            <c:numRef>
              <c:f>'ج2ش2ص7 '!$G$4:$G$12</c:f>
              <c:numCache>
                <c:formatCode>General</c:formatCode>
                <c:ptCount val="9"/>
                <c:pt idx="0">
                  <c:v>0</c:v>
                </c:pt>
                <c:pt idx="1">
                  <c:v>0</c:v>
                </c:pt>
                <c:pt idx="2" formatCode="#,##0">
                  <c:v>19240</c:v>
                </c:pt>
                <c:pt idx="3" formatCode="#,##0">
                  <c:v>19152</c:v>
                </c:pt>
                <c:pt idx="4" formatCode="#,##0">
                  <c:v>17648</c:v>
                </c:pt>
                <c:pt idx="5" formatCode="#,##0">
                  <c:v>16819</c:v>
                </c:pt>
                <c:pt idx="6" formatCode="#,##0">
                  <c:v>15713</c:v>
                </c:pt>
                <c:pt idx="7" formatCode="0.0">
                  <c:v>-6.6</c:v>
                </c:pt>
              </c:numCache>
            </c:numRef>
          </c:val>
        </c:ser>
        <c:ser>
          <c:idx val="3"/>
          <c:order val="3"/>
          <c:invertIfNegative val="0"/>
          <c:cat>
            <c:multiLvlStrRef>
              <c:f>'ج2ش2ص7 '!$A$4:$E$12</c:f>
              <c:multiLvlStrCache>
                <c:ptCount val="9"/>
                <c:lvl>
                  <c:pt idx="0">
                    <c:v>عدد ساعات الاشتغال (الف ساعة) </c:v>
                  </c:pt>
                  <c:pt idx="1">
                    <c:v>Number of operating hours
 (1000 hours)</c:v>
                  </c:pt>
                  <c:pt idx="2">
                    <c:v>8,984</c:v>
                  </c:pt>
                  <c:pt idx="3">
                    <c:v>9,484</c:v>
                  </c:pt>
                  <c:pt idx="4">
                    <c:v>10,364</c:v>
                  </c:pt>
                  <c:pt idx="5">
                    <c:v>6,671</c:v>
                  </c:pt>
                  <c:pt idx="6">
                    <c:v>*4,544</c:v>
                  </c:pt>
                  <c:pt idx="7">
                    <c:v>-31.9</c:v>
                  </c:pt>
                </c:lvl>
                <c:lvl>
                  <c:pt idx="0">
                    <c:v>المسافة المقطوعة (الف كم) </c:v>
                  </c:pt>
                  <c:pt idx="1">
                    <c:v>   Distance (1000 km)    </c:v>
                  </c:pt>
                  <c:pt idx="2">
                    <c:v>9,214</c:v>
                  </c:pt>
                  <c:pt idx="3">
                    <c:v>13,308</c:v>
                  </c:pt>
                  <c:pt idx="4">
                    <c:v>18,716</c:v>
                  </c:pt>
                  <c:pt idx="5">
                    <c:v>16,900</c:v>
                  </c:pt>
                  <c:pt idx="6">
                    <c:v>*10,057</c:v>
                  </c:pt>
                  <c:pt idx="7">
                    <c:v>-40.5</c:v>
                  </c:pt>
                </c:lvl>
                <c:lvl>
                  <c:pt idx="1">
                    <c:v>   العاملة    Operating</c:v>
                  </c:pt>
                  <c:pt idx="2">
                    <c:v>630</c:v>
                  </c:pt>
                  <c:pt idx="3">
                    <c:v>634</c:v>
                  </c:pt>
                  <c:pt idx="4">
                    <c:v>636</c:v>
                  </c:pt>
                  <c:pt idx="5">
                    <c:v>668</c:v>
                  </c:pt>
                  <c:pt idx="6">
                    <c:v>846</c:v>
                  </c:pt>
                  <c:pt idx="7">
                    <c:v>26.6</c:v>
                  </c:pt>
                </c:lvl>
                <c:lvl>
                  <c:pt idx="0">
                    <c:v>                عدد الحافلات             Number of Buses  </c:v>
                  </c:pt>
                  <c:pt idx="1">
                    <c:v>  الموجودة Existing   </c:v>
                  </c:pt>
                  <c:pt idx="2">
                    <c:v>1,175</c:v>
                  </c:pt>
                  <c:pt idx="3">
                    <c:v>1,656</c:v>
                  </c:pt>
                  <c:pt idx="4">
                    <c:v>1,934</c:v>
                  </c:pt>
                  <c:pt idx="5">
                    <c:v>1,891</c:v>
                  </c:pt>
                  <c:pt idx="6">
                    <c:v>1,202</c:v>
                  </c:pt>
                  <c:pt idx="7">
                    <c:v>-36.4</c:v>
                  </c:pt>
                </c:lvl>
                <c:lvl>
                  <c:pt idx="0">
                    <c:v>                        السنة</c:v>
                  </c:pt>
                  <c:pt idx="1">
                    <c:v>Year</c:v>
                  </c:pt>
                  <c:pt idx="2">
                    <c:v>2016</c:v>
                  </c:pt>
                  <c:pt idx="3">
                    <c:v>2017</c:v>
                  </c:pt>
                  <c:pt idx="4">
                    <c:v>2018</c:v>
                  </c:pt>
                  <c:pt idx="5">
                    <c:v>2019</c:v>
                  </c:pt>
                  <c:pt idx="6">
                    <c:v>2020</c:v>
                  </c:pt>
                  <c:pt idx="7">
                    <c:v>نسبة التغير السنوي % (2020-2019) </c:v>
                  </c:pt>
                  <c:pt idx="8">
                    <c:v>Annual percentage of change for the years % (2019-2020)</c:v>
                  </c:pt>
                </c:lvl>
              </c:multiLvlStrCache>
            </c:multiLvlStrRef>
          </c:cat>
          <c:val>
            <c:numRef>
              <c:f>'ج2ش2ص9 '!#REF!</c:f>
              <c:numCache>
                <c:formatCode>General</c:formatCode>
                <c:ptCount val="1"/>
                <c:pt idx="0">
                  <c:v>1</c:v>
                </c:pt>
              </c:numCache>
            </c:numRef>
          </c:val>
        </c:ser>
        <c:ser>
          <c:idx val="4"/>
          <c:order val="4"/>
          <c:invertIfNegative val="0"/>
          <c:cat>
            <c:multiLvlStrRef>
              <c:f>'ج2ش2ص7 '!$A$4:$E$12</c:f>
              <c:multiLvlStrCache>
                <c:ptCount val="9"/>
                <c:lvl>
                  <c:pt idx="0">
                    <c:v>عدد ساعات الاشتغال (الف ساعة) </c:v>
                  </c:pt>
                  <c:pt idx="1">
                    <c:v>Number of operating hours
 (1000 hours)</c:v>
                  </c:pt>
                  <c:pt idx="2">
                    <c:v>8,984</c:v>
                  </c:pt>
                  <c:pt idx="3">
                    <c:v>9,484</c:v>
                  </c:pt>
                  <c:pt idx="4">
                    <c:v>10,364</c:v>
                  </c:pt>
                  <c:pt idx="5">
                    <c:v>6,671</c:v>
                  </c:pt>
                  <c:pt idx="6">
                    <c:v>*4,544</c:v>
                  </c:pt>
                  <c:pt idx="7">
                    <c:v>-31.9</c:v>
                  </c:pt>
                </c:lvl>
                <c:lvl>
                  <c:pt idx="0">
                    <c:v>المسافة المقطوعة (الف كم) </c:v>
                  </c:pt>
                  <c:pt idx="1">
                    <c:v>   Distance (1000 km)    </c:v>
                  </c:pt>
                  <c:pt idx="2">
                    <c:v>9,214</c:v>
                  </c:pt>
                  <c:pt idx="3">
                    <c:v>13,308</c:v>
                  </c:pt>
                  <c:pt idx="4">
                    <c:v>18,716</c:v>
                  </c:pt>
                  <c:pt idx="5">
                    <c:v>16,900</c:v>
                  </c:pt>
                  <c:pt idx="6">
                    <c:v>*10,057</c:v>
                  </c:pt>
                  <c:pt idx="7">
                    <c:v>-40.5</c:v>
                  </c:pt>
                </c:lvl>
                <c:lvl>
                  <c:pt idx="1">
                    <c:v>   العاملة    Operating</c:v>
                  </c:pt>
                  <c:pt idx="2">
                    <c:v>630</c:v>
                  </c:pt>
                  <c:pt idx="3">
                    <c:v>634</c:v>
                  </c:pt>
                  <c:pt idx="4">
                    <c:v>636</c:v>
                  </c:pt>
                  <c:pt idx="5">
                    <c:v>668</c:v>
                  </c:pt>
                  <c:pt idx="6">
                    <c:v>846</c:v>
                  </c:pt>
                  <c:pt idx="7">
                    <c:v>26.6</c:v>
                  </c:pt>
                </c:lvl>
                <c:lvl>
                  <c:pt idx="0">
                    <c:v>                عدد الحافلات             Number of Buses  </c:v>
                  </c:pt>
                  <c:pt idx="1">
                    <c:v>  الموجودة Existing   </c:v>
                  </c:pt>
                  <c:pt idx="2">
                    <c:v>1,175</c:v>
                  </c:pt>
                  <c:pt idx="3">
                    <c:v>1,656</c:v>
                  </c:pt>
                  <c:pt idx="4">
                    <c:v>1,934</c:v>
                  </c:pt>
                  <c:pt idx="5">
                    <c:v>1,891</c:v>
                  </c:pt>
                  <c:pt idx="6">
                    <c:v>1,202</c:v>
                  </c:pt>
                  <c:pt idx="7">
                    <c:v>-36.4</c:v>
                  </c:pt>
                </c:lvl>
                <c:lvl>
                  <c:pt idx="0">
                    <c:v>                        السنة</c:v>
                  </c:pt>
                  <c:pt idx="1">
                    <c:v>Year</c:v>
                  </c:pt>
                  <c:pt idx="2">
                    <c:v>2016</c:v>
                  </c:pt>
                  <c:pt idx="3">
                    <c:v>2017</c:v>
                  </c:pt>
                  <c:pt idx="4">
                    <c:v>2018</c:v>
                  </c:pt>
                  <c:pt idx="5">
                    <c:v>2019</c:v>
                  </c:pt>
                  <c:pt idx="6">
                    <c:v>2020</c:v>
                  </c:pt>
                  <c:pt idx="7">
                    <c:v>نسبة التغير السنوي % (2020-2019) </c:v>
                  </c:pt>
                  <c:pt idx="8">
                    <c:v>Annual percentage of change for the years % (2019-2020)</c:v>
                  </c:pt>
                </c:lvl>
              </c:multiLvlStrCache>
            </c:multiLvlStrRef>
          </c:cat>
          <c:val>
            <c:numRef>
              <c:f>'ج2ش2ص7 '!$H$4:$H$12</c:f>
              <c:numCache>
                <c:formatCode>General</c:formatCode>
                <c:ptCount val="9"/>
                <c:pt idx="0">
                  <c:v>0</c:v>
                </c:pt>
                <c:pt idx="1">
                  <c:v>0</c:v>
                </c:pt>
                <c:pt idx="2">
                  <c:v>16.3</c:v>
                </c:pt>
                <c:pt idx="3">
                  <c:v>19.3</c:v>
                </c:pt>
                <c:pt idx="4" formatCode="#,##0.0">
                  <c:v>21.5</c:v>
                </c:pt>
                <c:pt idx="5" formatCode="#,##0.0">
                  <c:v>19.2</c:v>
                </c:pt>
                <c:pt idx="6" formatCode="#,##0.0">
                  <c:v>0</c:v>
                </c:pt>
                <c:pt idx="7" formatCode="0">
                  <c:v>-74</c:v>
                </c:pt>
              </c:numCache>
            </c:numRef>
          </c:val>
        </c:ser>
        <c:dLbls>
          <c:showLegendKey val="0"/>
          <c:showVal val="0"/>
          <c:showCatName val="0"/>
          <c:showSerName val="0"/>
          <c:showPercent val="0"/>
          <c:showBubbleSize val="0"/>
        </c:dLbls>
        <c:gapWidth val="150"/>
        <c:axId val="83471360"/>
        <c:axId val="96731904"/>
      </c:barChart>
      <c:catAx>
        <c:axId val="83471360"/>
        <c:scaling>
          <c:orientation val="minMax"/>
        </c:scaling>
        <c:delete val="0"/>
        <c:axPos val="b"/>
        <c:numFmt formatCode="General" sourceLinked="1"/>
        <c:majorTickMark val="out"/>
        <c:minorTickMark val="none"/>
        <c:tickLblPos val="nextTo"/>
        <c:txPr>
          <a:bodyPr rot="-5400000" vert="horz"/>
          <a:lstStyle/>
          <a:p>
            <a:pPr>
              <a:defRPr lang="en-US" sz="1000" b="0" i="0" u="none" strike="noStrike" baseline="0">
                <a:solidFill>
                  <a:srgbClr val="000000"/>
                </a:solidFill>
                <a:latin typeface="Calibri"/>
                <a:ea typeface="Calibri"/>
                <a:cs typeface="Calibri"/>
              </a:defRPr>
            </a:pPr>
            <a:endParaRPr lang="ar-SA"/>
          </a:p>
        </c:txPr>
        <c:crossAx val="96731904"/>
        <c:crosses val="autoZero"/>
        <c:auto val="1"/>
        <c:lblAlgn val="ctr"/>
        <c:lblOffset val="100"/>
        <c:noMultiLvlLbl val="0"/>
      </c:catAx>
      <c:valAx>
        <c:axId val="96731904"/>
        <c:scaling>
          <c:orientation val="minMax"/>
        </c:scaling>
        <c:delete val="0"/>
        <c:axPos val="l"/>
        <c:majorGridlines/>
        <c:numFmt formatCode="General" sourceLinked="1"/>
        <c:majorTickMark val="out"/>
        <c:minorTickMark val="none"/>
        <c:tickLblPos val="nextTo"/>
        <c:txPr>
          <a:bodyPr rot="0" vert="horz"/>
          <a:lstStyle/>
          <a:p>
            <a:pPr>
              <a:defRPr lang="en-US" sz="1000" b="0" i="0" u="none" strike="noStrike" baseline="0">
                <a:solidFill>
                  <a:srgbClr val="000000"/>
                </a:solidFill>
                <a:latin typeface="Calibri"/>
                <a:ea typeface="Calibri"/>
                <a:cs typeface="Calibri"/>
              </a:defRPr>
            </a:pPr>
            <a:endParaRPr lang="ar-SA"/>
          </a:p>
        </c:txPr>
        <c:crossAx val="83471360"/>
        <c:crosses val="autoZero"/>
        <c:crossBetween val="between"/>
      </c:valAx>
    </c:plotArea>
    <c:legend>
      <c:legendPos val="r"/>
      <c:layout>
        <c:manualLayout>
          <c:xMode val="edge"/>
          <c:yMode val="edge"/>
          <c:wMode val="edge"/>
          <c:hMode val="edge"/>
          <c:x val="0.92547274749721498"/>
          <c:y val="0.65196078431372562"/>
          <c:w val="0.99332591768631862"/>
          <c:h val="0.84803921568627916"/>
        </c:manualLayout>
      </c:layout>
      <c:overlay val="0"/>
      <c:txPr>
        <a:bodyPr/>
        <a:lstStyle/>
        <a:p>
          <a:pPr>
            <a:defRPr lang="en-US" sz="775" b="0" i="0" u="none" strike="noStrike" baseline="0">
              <a:solidFill>
                <a:srgbClr val="000000"/>
              </a:solidFill>
              <a:latin typeface="Calibri"/>
              <a:ea typeface="Calibri"/>
              <a:cs typeface="Calibri"/>
            </a:defRPr>
          </a:pPr>
          <a:endParaRPr lang="ar-SA"/>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ar-SA"/>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8490599150589E-2"/>
          <c:y val="0.2424266505148395"/>
          <c:w val="0.89022651278179266"/>
          <c:h val="0.67917082174817633"/>
        </c:manualLayout>
      </c:layout>
      <c:barChart>
        <c:barDir val="col"/>
        <c:grouping val="clustered"/>
        <c:varyColors val="0"/>
        <c:ser>
          <c:idx val="0"/>
          <c:order val="0"/>
          <c:invertIfNegative val="0"/>
          <c:cat>
            <c:strRef>
              <c:f>'ج9  ص13'!$M$1:$M$4</c:f>
              <c:strCache>
                <c:ptCount val="4"/>
                <c:pt idx="0">
                  <c:v>بغداد - البصرة </c:v>
                </c:pt>
                <c:pt idx="1">
                  <c:v>بغداد - ميسان </c:v>
                </c:pt>
                <c:pt idx="2">
                  <c:v>بغداد - كركوك </c:v>
                </c:pt>
                <c:pt idx="3">
                  <c:v>بغداد - نينوى (قيارة)</c:v>
                </c:pt>
              </c:strCache>
            </c:strRef>
          </c:cat>
          <c:val>
            <c:numRef>
              <c:f>'ج9  ص13'!$N$1:$N$4</c:f>
              <c:numCache>
                <c:formatCode>General</c:formatCode>
                <c:ptCount val="4"/>
              </c:numCache>
            </c:numRef>
          </c:val>
        </c:ser>
        <c:ser>
          <c:idx val="1"/>
          <c:order val="1"/>
          <c:invertIfNegative val="0"/>
          <c:dLbls>
            <c:txPr>
              <a:bodyPr/>
              <a:lstStyle/>
              <a:p>
                <a:pPr>
                  <a:defRPr lang="en-US" sz="1400" b="1"/>
                </a:pPr>
                <a:endParaRPr lang="ar-SA"/>
              </a:p>
            </c:txPr>
            <c:dLblPos val="outEnd"/>
            <c:showLegendKey val="0"/>
            <c:showVal val="1"/>
            <c:showCatName val="0"/>
            <c:showSerName val="0"/>
            <c:showPercent val="0"/>
            <c:showBubbleSize val="0"/>
            <c:showLeaderLines val="0"/>
          </c:dLbls>
          <c:cat>
            <c:strRef>
              <c:f>'ج9  ص13'!$M$1:$M$4</c:f>
              <c:strCache>
                <c:ptCount val="4"/>
                <c:pt idx="0">
                  <c:v>بغداد - البصرة </c:v>
                </c:pt>
                <c:pt idx="1">
                  <c:v>بغداد - ميسان </c:v>
                </c:pt>
                <c:pt idx="2">
                  <c:v>بغداد - كركوك </c:v>
                </c:pt>
                <c:pt idx="3">
                  <c:v>بغداد - نينوى (قيارة)</c:v>
                </c:pt>
              </c:strCache>
            </c:strRef>
          </c:cat>
          <c:val>
            <c:numRef>
              <c:f>'ج9  ص13'!$O$1:$O$4</c:f>
              <c:numCache>
                <c:formatCode>#,##0</c:formatCode>
                <c:ptCount val="4"/>
                <c:pt idx="0">
                  <c:v>1069</c:v>
                </c:pt>
                <c:pt idx="1">
                  <c:v>889</c:v>
                </c:pt>
                <c:pt idx="2">
                  <c:v>511</c:v>
                </c:pt>
                <c:pt idx="3">
                  <c:v>203</c:v>
                </c:pt>
              </c:numCache>
            </c:numRef>
          </c:val>
        </c:ser>
        <c:dLbls>
          <c:showLegendKey val="0"/>
          <c:showVal val="1"/>
          <c:showCatName val="0"/>
          <c:showSerName val="0"/>
          <c:showPercent val="0"/>
          <c:showBubbleSize val="0"/>
        </c:dLbls>
        <c:gapWidth val="150"/>
        <c:axId val="99035776"/>
        <c:axId val="99064448"/>
      </c:barChart>
      <c:catAx>
        <c:axId val="99035776"/>
        <c:scaling>
          <c:orientation val="minMax"/>
        </c:scaling>
        <c:delete val="0"/>
        <c:axPos val="b"/>
        <c:majorTickMark val="out"/>
        <c:minorTickMark val="none"/>
        <c:tickLblPos val="nextTo"/>
        <c:spPr>
          <a:noFill/>
        </c:spPr>
        <c:txPr>
          <a:bodyPr anchor="ctr" anchorCtr="0"/>
          <a:lstStyle/>
          <a:p>
            <a:pPr>
              <a:defRPr lang="en-US" sz="1400" b="1"/>
            </a:pPr>
            <a:endParaRPr lang="ar-SA"/>
          </a:p>
        </c:txPr>
        <c:crossAx val="99064448"/>
        <c:crosses val="autoZero"/>
        <c:auto val="0"/>
        <c:lblAlgn val="ctr"/>
        <c:lblOffset val="100"/>
        <c:noMultiLvlLbl val="0"/>
      </c:catAx>
      <c:valAx>
        <c:axId val="99064448"/>
        <c:scaling>
          <c:orientation val="minMax"/>
        </c:scaling>
        <c:delete val="0"/>
        <c:axPos val="l"/>
        <c:numFmt formatCode="General" sourceLinked="1"/>
        <c:majorTickMark val="out"/>
        <c:minorTickMark val="none"/>
        <c:tickLblPos val="nextTo"/>
        <c:txPr>
          <a:bodyPr rot="0"/>
          <a:lstStyle/>
          <a:p>
            <a:pPr>
              <a:defRPr lang="en-US" sz="1400" b="1"/>
            </a:pPr>
            <a:endParaRPr lang="ar-SA"/>
          </a:p>
        </c:txPr>
        <c:crossAx val="99035776"/>
        <c:crosses val="autoZero"/>
        <c:crossBetween val="between"/>
      </c:valAx>
      <c:spPr>
        <a:noFill/>
        <a:ln w="25400">
          <a:noFill/>
        </a:ln>
      </c:spPr>
    </c:plotArea>
    <c:plotVisOnly val="1"/>
    <c:dispBlanksAs val="gap"/>
    <c:showDLblsOverMax val="0"/>
  </c:chart>
  <c:spPr>
    <a:solidFill>
      <a:schemeClr val="accent1">
        <a:lumMod val="20000"/>
        <a:lumOff val="80000"/>
      </a:schemeClr>
    </a:solidFill>
    <a:ln w="25400" cap="flat" cmpd="sng" algn="ctr">
      <a:solidFill>
        <a:schemeClr val="accent6"/>
      </a:solidFill>
      <a:prstDash val="solid"/>
    </a:ln>
    <a:effectLst>
      <a:glow rad="228600">
        <a:schemeClr val="accent6">
          <a:satMod val="175000"/>
          <a:alpha val="40000"/>
        </a:schemeClr>
      </a:glow>
    </a:effectLst>
  </c:spPr>
  <c:txPr>
    <a:bodyPr/>
    <a:lstStyle/>
    <a:p>
      <a:pPr>
        <a:defRPr>
          <a:solidFill>
            <a:schemeClr val="dk1"/>
          </a:solidFill>
          <a:latin typeface="+mn-lt"/>
          <a:ea typeface="+mn-ea"/>
          <a:cs typeface="+mn-cs"/>
        </a:defRPr>
      </a:pPr>
      <a:endParaRPr lang="ar-SA"/>
    </a:p>
  </c:txPr>
  <c:printSettings>
    <c:headerFooter/>
    <c:pageMargins b="0.75000000000000233" l="0.70000000000000062" r="0.70000000000000062" t="0.750000000000002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98844672"/>
        <c:axId val="100664448"/>
      </c:barChart>
      <c:catAx>
        <c:axId val="98844672"/>
        <c:scaling>
          <c:orientation val="minMax"/>
        </c:scaling>
        <c:delete val="0"/>
        <c:axPos val="b"/>
        <c:majorTickMark val="out"/>
        <c:minorTickMark val="none"/>
        <c:tickLblPos val="nextTo"/>
        <c:txPr>
          <a:bodyPr/>
          <a:lstStyle/>
          <a:p>
            <a:pPr>
              <a:defRPr lang="en-US" b="1"/>
            </a:pPr>
            <a:endParaRPr lang="ar-SA"/>
          </a:p>
        </c:txPr>
        <c:crossAx val="100664448"/>
        <c:crosses val="autoZero"/>
        <c:auto val="1"/>
        <c:lblAlgn val="ctr"/>
        <c:lblOffset val="100"/>
        <c:noMultiLvlLbl val="0"/>
      </c:catAx>
      <c:valAx>
        <c:axId val="100664448"/>
        <c:scaling>
          <c:orientation val="minMax"/>
        </c:scaling>
        <c:delete val="0"/>
        <c:axPos val="l"/>
        <c:majorTickMark val="out"/>
        <c:minorTickMark val="none"/>
        <c:tickLblPos val="nextTo"/>
        <c:txPr>
          <a:bodyPr/>
          <a:lstStyle/>
          <a:p>
            <a:pPr>
              <a:defRPr lang="en-US" b="1"/>
            </a:pPr>
            <a:endParaRPr lang="ar-SA"/>
          </a:p>
        </c:txPr>
        <c:crossAx val="98844672"/>
        <c:crosses val="autoZero"/>
        <c:crossBetween val="between"/>
      </c:valAx>
      <c:spPr>
        <a:noFill/>
        <a:ln w="25400">
          <a:noFill/>
        </a:ln>
      </c:spPr>
    </c:plotArea>
    <c:legend>
      <c:legendPos val="r"/>
      <c:layout>
        <c:manualLayout>
          <c:xMode val="edge"/>
          <c:yMode val="edge"/>
          <c:x val="0"/>
          <c:y val="6.7754635509271728E-4"/>
          <c:w val="9.2573484284613677E-2"/>
          <c:h val="0.17159766319532774"/>
        </c:manualLayout>
      </c:layout>
      <c:overlay val="0"/>
      <c:spPr>
        <a:solidFill>
          <a:schemeClr val="accent3">
            <a:lumMod val="20000"/>
            <a:lumOff val="80000"/>
          </a:schemeClr>
        </a:solidFill>
        <a:ln w="25400" cap="flat" cmpd="sng" algn="ctr">
          <a:solidFill>
            <a:schemeClr val="accent2"/>
          </a:solidFill>
          <a:prstDash val="solid"/>
        </a:ln>
        <a:effectLst/>
      </c:spPr>
      <c:txPr>
        <a:bodyPr/>
        <a:lstStyle/>
        <a:p>
          <a:pPr>
            <a:defRPr lang="en-US" b="1">
              <a:solidFill>
                <a:schemeClr val="dk1"/>
              </a:solidFill>
              <a:latin typeface="Arial" pitchFamily="34" charset="0"/>
              <a:ea typeface="+mn-ea"/>
              <a:cs typeface="Arial" pitchFamily="34" charset="0"/>
            </a:defRPr>
          </a:pPr>
          <a:endParaRPr lang="ar-SA"/>
        </a:p>
      </c:txPr>
    </c:legend>
    <c:plotVisOnly val="1"/>
    <c:dispBlanksAs val="gap"/>
    <c:showDLblsOverMax val="0"/>
  </c:chart>
  <c:spPr>
    <a:noFill/>
    <a:ln>
      <a:noFill/>
    </a:ln>
  </c:spPr>
  <c:txPr>
    <a:bodyPr/>
    <a:lstStyle/>
    <a:p>
      <a:pPr>
        <a:defRPr sz="1200">
          <a:latin typeface="Arial" pitchFamily="34" charset="0"/>
          <a:cs typeface="Arial" pitchFamily="34" charset="0"/>
        </a:defRPr>
      </a:pPr>
      <a:endParaRPr lang="ar-SA"/>
    </a:p>
  </c:txPr>
  <c:printSettings>
    <c:headerFooter/>
    <c:pageMargins b="0.75000000000000377" l="0.70000000000000062" r="0.70000000000000062" t="0.75000000000000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lang="en-US" sz="1800" b="1" i="0" u="none" strike="noStrike" baseline="0">
              <a:solidFill>
                <a:srgbClr val="000000"/>
              </a:solidFill>
              <a:latin typeface="Calibri"/>
              <a:ea typeface="Calibri"/>
              <a:cs typeface="Calibri"/>
            </a:defRPr>
          </a:pPr>
          <a:endParaRPr lang="ar-SA"/>
        </a:p>
      </c:txPr>
    </c:title>
    <c:autoTitleDeleted val="0"/>
    <c:plotArea>
      <c:layout>
        <c:manualLayout>
          <c:layoutTarget val="inner"/>
          <c:xMode val="edge"/>
          <c:yMode val="edge"/>
          <c:x val="9.4218415417558779E-2"/>
          <c:y val="0.18245676554538742"/>
          <c:w val="0.72376873661670704"/>
          <c:h val="0.69824800660638886"/>
        </c:manualLayout>
      </c:layout>
      <c:barChart>
        <c:barDir val="col"/>
        <c:grouping val="clustered"/>
        <c:varyColors val="0"/>
        <c:ser>
          <c:idx val="0"/>
          <c:order val="0"/>
          <c:tx>
            <c:strRef>
              <c:f>'نقل بري للبضائع ج16-17ص21'!$M$6</c:f>
              <c:strCache>
                <c:ptCount val="1"/>
                <c:pt idx="0">
                  <c:v>الايرادات</c:v>
                </c:pt>
              </c:strCache>
            </c:strRef>
          </c:tx>
          <c:invertIfNegative val="0"/>
          <c:cat>
            <c:numRef>
              <c:f>'نقل بري للبضائع ج16-17ص21'!$N$5:$R$5</c:f>
              <c:numCache>
                <c:formatCode>General</c:formatCode>
                <c:ptCount val="5"/>
                <c:pt idx="0">
                  <c:v>2012</c:v>
                </c:pt>
                <c:pt idx="1">
                  <c:v>2013</c:v>
                </c:pt>
                <c:pt idx="2">
                  <c:v>2014</c:v>
                </c:pt>
                <c:pt idx="3">
                  <c:v>2015</c:v>
                </c:pt>
                <c:pt idx="4">
                  <c:v>2016</c:v>
                </c:pt>
              </c:numCache>
            </c:numRef>
          </c:cat>
          <c:val>
            <c:numRef>
              <c:f>'نقل بري للبضائع ج16-17ص21'!$N$6:$R$6</c:f>
              <c:numCache>
                <c:formatCode>General</c:formatCode>
                <c:ptCount val="5"/>
                <c:pt idx="0" formatCode="0.0">
                  <c:v>9</c:v>
                </c:pt>
                <c:pt idx="1">
                  <c:v>19.3</c:v>
                </c:pt>
                <c:pt idx="2">
                  <c:v>14.3</c:v>
                </c:pt>
                <c:pt idx="3">
                  <c:v>16.899999999999999</c:v>
                </c:pt>
                <c:pt idx="4">
                  <c:v>9.6</c:v>
                </c:pt>
              </c:numCache>
            </c:numRef>
          </c:val>
        </c:ser>
        <c:dLbls>
          <c:showLegendKey val="0"/>
          <c:showVal val="0"/>
          <c:showCatName val="0"/>
          <c:showSerName val="0"/>
          <c:showPercent val="0"/>
          <c:showBubbleSize val="0"/>
        </c:dLbls>
        <c:gapWidth val="150"/>
        <c:axId val="82964480"/>
        <c:axId val="82966016"/>
      </c:barChart>
      <c:catAx>
        <c:axId val="82964480"/>
        <c:scaling>
          <c:orientation val="minMax"/>
        </c:scaling>
        <c:delete val="0"/>
        <c:axPos val="b"/>
        <c:numFmt formatCode="General" sourceLinked="1"/>
        <c:majorTickMark val="out"/>
        <c:minorTickMark val="none"/>
        <c:tickLblPos val="nextTo"/>
        <c:txPr>
          <a:bodyPr rot="0" vert="horz"/>
          <a:lstStyle/>
          <a:p>
            <a:pPr>
              <a:defRPr lang="en-US" sz="1000" b="0" i="0" u="none" strike="noStrike" baseline="0">
                <a:solidFill>
                  <a:srgbClr val="000000"/>
                </a:solidFill>
                <a:latin typeface="Calibri"/>
                <a:ea typeface="Calibri"/>
                <a:cs typeface="Calibri"/>
              </a:defRPr>
            </a:pPr>
            <a:endParaRPr lang="ar-SA"/>
          </a:p>
        </c:txPr>
        <c:crossAx val="82966016"/>
        <c:crosses val="autoZero"/>
        <c:auto val="1"/>
        <c:lblAlgn val="ctr"/>
        <c:lblOffset val="100"/>
        <c:noMultiLvlLbl val="0"/>
      </c:catAx>
      <c:valAx>
        <c:axId val="82966016"/>
        <c:scaling>
          <c:orientation val="minMax"/>
        </c:scaling>
        <c:delete val="0"/>
        <c:axPos val="l"/>
        <c:majorGridlines/>
        <c:numFmt formatCode="0.0" sourceLinked="1"/>
        <c:majorTickMark val="out"/>
        <c:minorTickMark val="none"/>
        <c:tickLblPos val="nextTo"/>
        <c:txPr>
          <a:bodyPr rot="0" vert="horz"/>
          <a:lstStyle/>
          <a:p>
            <a:pPr>
              <a:defRPr lang="en-US" sz="1000" b="0" i="0" u="none" strike="noStrike" baseline="0">
                <a:solidFill>
                  <a:srgbClr val="000000"/>
                </a:solidFill>
                <a:latin typeface="Calibri"/>
                <a:ea typeface="Calibri"/>
                <a:cs typeface="Calibri"/>
              </a:defRPr>
            </a:pPr>
            <a:endParaRPr lang="ar-SA"/>
          </a:p>
        </c:txPr>
        <c:crossAx val="82964480"/>
        <c:crosses val="autoZero"/>
        <c:crossBetween val="between"/>
      </c:valAx>
    </c:plotArea>
    <c:legend>
      <c:legendPos val="r"/>
      <c:layout>
        <c:manualLayout>
          <c:xMode val="edge"/>
          <c:yMode val="edge"/>
          <c:x val="0.85867237687366171"/>
          <c:y val="0.51228251014077786"/>
          <c:w val="0.13062098501070527"/>
          <c:h val="8.4210928179433084E-2"/>
        </c:manualLayout>
      </c:layout>
      <c:overlay val="0"/>
      <c:txPr>
        <a:bodyPr/>
        <a:lstStyle/>
        <a:p>
          <a:pPr>
            <a:defRPr lang="en-US" sz="845" b="0" i="0" u="none" strike="noStrike" baseline="0">
              <a:solidFill>
                <a:srgbClr val="000000"/>
              </a:solidFill>
              <a:latin typeface="Calibri"/>
              <a:ea typeface="Calibri"/>
              <a:cs typeface="Calibri"/>
            </a:defRPr>
          </a:pPr>
          <a:endParaRPr lang="ar-SA"/>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ar-SA"/>
    </a:p>
  </c:txPr>
  <c:printSettings>
    <c:headerFooter/>
    <c:pageMargins b="0.75000000000000377" l="0.70000000000000062" r="0.70000000000000062" t="0.75000000000000377"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7"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8562975" cy="5829300"/>
    <xdr:graphicFrame macro="">
      <xdr:nvGraphicFramePr>
        <xdr:cNvPr id="2" name="مخطط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oneCellAnchor>
    <xdr:from>
      <xdr:col>20</xdr:col>
      <xdr:colOff>311073</xdr:colOff>
      <xdr:row>12</xdr:row>
      <xdr:rowOff>76200</xdr:rowOff>
    </xdr:from>
    <xdr:ext cx="194453" cy="368494"/>
    <xdr:sp macro="" textlink="">
      <xdr:nvSpPr>
        <xdr:cNvPr id="2" name="مربع نص 1"/>
        <xdr:cNvSpPr txBox="1"/>
      </xdr:nvSpPr>
      <xdr:spPr>
        <a:xfrm>
          <a:off x="248976647" y="634682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342900</xdr:rowOff>
    </xdr:from>
    <xdr:to>
      <xdr:col>2</xdr:col>
      <xdr:colOff>0</xdr:colOff>
      <xdr:row>4</xdr:row>
      <xdr:rowOff>152400</xdr:rowOff>
    </xdr:to>
    <xdr:sp macro="" textlink="">
      <xdr:nvSpPr>
        <xdr:cNvPr id="95233" name="Text Box 1"/>
        <xdr:cNvSpPr txBox="1">
          <a:spLocks noChangeArrowheads="1"/>
        </xdr:cNvSpPr>
      </xdr:nvSpPr>
      <xdr:spPr bwMode="auto">
        <a:xfrm>
          <a:off x="155143200" y="1152525"/>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oneCellAnchor>
    <xdr:from>
      <xdr:col>27</xdr:col>
      <xdr:colOff>157683</xdr:colOff>
      <xdr:row>17</xdr:row>
      <xdr:rowOff>361950</xdr:rowOff>
    </xdr:from>
    <xdr:ext cx="194940" cy="359046"/>
    <xdr:sp macro="" textlink="">
      <xdr:nvSpPr>
        <xdr:cNvPr id="6" name="مربع نص 5"/>
        <xdr:cNvSpPr txBox="1"/>
      </xdr:nvSpPr>
      <xdr:spPr>
        <a:xfrm>
          <a:off x="132632937" y="936307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oneCellAnchor>
    <xdr:from>
      <xdr:col>3</xdr:col>
      <xdr:colOff>635529</xdr:colOff>
      <xdr:row>17</xdr:row>
      <xdr:rowOff>363855</xdr:rowOff>
    </xdr:from>
    <xdr:ext cx="194940" cy="359046"/>
    <xdr:sp macro="" textlink="">
      <xdr:nvSpPr>
        <xdr:cNvPr id="5" name="مربع نص 4"/>
        <xdr:cNvSpPr txBox="1"/>
      </xdr:nvSpPr>
      <xdr:spPr>
        <a:xfrm>
          <a:off x="148433316" y="936498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76200</xdr:colOff>
      <xdr:row>28</xdr:row>
      <xdr:rowOff>25473</xdr:rowOff>
    </xdr:to>
    <xdr:sp macro="" textlink="">
      <xdr:nvSpPr>
        <xdr:cNvPr id="57888959" name="Text Box 7"/>
        <xdr:cNvSpPr txBox="1">
          <a:spLocks noChangeArrowheads="1"/>
        </xdr:cNvSpPr>
      </xdr:nvSpPr>
      <xdr:spPr bwMode="auto">
        <a:xfrm>
          <a:off x="304152300" y="12325350"/>
          <a:ext cx="76200" cy="6667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539750</xdr:colOff>
      <xdr:row>20</xdr:row>
      <xdr:rowOff>127001</xdr:rowOff>
    </xdr:from>
    <xdr:to>
      <xdr:col>32</xdr:col>
      <xdr:colOff>349250</xdr:colOff>
      <xdr:row>24</xdr:row>
      <xdr:rowOff>139701</xdr:rowOff>
    </xdr:to>
    <xdr:sp macro="" textlink="">
      <xdr:nvSpPr>
        <xdr:cNvPr id="43307120" name="Text Box 1136"/>
        <xdr:cNvSpPr txBox="1">
          <a:spLocks noChangeArrowheads="1"/>
        </xdr:cNvSpPr>
      </xdr:nvSpPr>
      <xdr:spPr bwMode="auto">
        <a:xfrm>
          <a:off x="131810125" y="9874251"/>
          <a:ext cx="8620125" cy="647700"/>
        </a:xfrm>
        <a:prstGeom prst="rect">
          <a:avLst/>
        </a:prstGeom>
        <a:noFill/>
        <a:ln w="9525">
          <a:noFill/>
          <a:miter lim="800000"/>
          <a:headEnd/>
          <a:tailEnd/>
        </a:ln>
      </xdr:spPr>
      <xdr:txBody>
        <a:bodyPr vertOverflow="clip" wrap="square" lIns="0" tIns="18288" rIns="18288" bIns="0" anchor="t" upright="1"/>
        <a:lstStyle/>
        <a:p>
          <a:pPr algn="ctr" rtl="1">
            <a:defRPr sz="1000"/>
          </a:pPr>
          <a:r>
            <a:rPr lang="en-US" sz="1400" b="1" i="0" strike="noStrike">
              <a:solidFill>
                <a:srgbClr val="000000"/>
              </a:solidFill>
              <a:latin typeface="Arial"/>
              <a:cs typeface="Arial"/>
            </a:rPr>
            <a:t>Figure(4):Number of buses of the General Company For Travelers and Delegates Transportation by brands for 2017</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342900</xdr:rowOff>
    </xdr:from>
    <xdr:to>
      <xdr:col>1</xdr:col>
      <xdr:colOff>0</xdr:colOff>
      <xdr:row>4</xdr:row>
      <xdr:rowOff>535517</xdr:rowOff>
    </xdr:to>
    <xdr:sp macro="" textlink="">
      <xdr:nvSpPr>
        <xdr:cNvPr id="51203" name="Text Box 3"/>
        <xdr:cNvSpPr txBox="1">
          <a:spLocks noChangeArrowheads="1"/>
        </xdr:cNvSpPr>
      </xdr:nvSpPr>
      <xdr:spPr bwMode="auto">
        <a:xfrm>
          <a:off x="157086300" y="1200150"/>
          <a:ext cx="0" cy="66675"/>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twoCellAnchor>
    <xdr:from>
      <xdr:col>1</xdr:col>
      <xdr:colOff>0</xdr:colOff>
      <xdr:row>28</xdr:row>
      <xdr:rowOff>342900</xdr:rowOff>
    </xdr:from>
    <xdr:to>
      <xdr:col>1</xdr:col>
      <xdr:colOff>0</xdr:colOff>
      <xdr:row>28</xdr:row>
      <xdr:rowOff>542925</xdr:rowOff>
    </xdr:to>
    <xdr:sp macro="" textlink="">
      <xdr:nvSpPr>
        <xdr:cNvPr id="51209" name="Text Box 9"/>
        <xdr:cNvSpPr txBox="1">
          <a:spLocks noChangeArrowheads="1"/>
        </xdr:cNvSpPr>
      </xdr:nvSpPr>
      <xdr:spPr bwMode="auto">
        <a:xfrm>
          <a:off x="157086300" y="5962650"/>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47625</xdr:colOff>
      <xdr:row>13</xdr:row>
      <xdr:rowOff>301625</xdr:rowOff>
    </xdr:from>
    <xdr:to>
      <xdr:col>21</xdr:col>
      <xdr:colOff>222250</xdr:colOff>
      <xdr:row>17</xdr:row>
      <xdr:rowOff>635000</xdr:rowOff>
    </xdr:to>
    <xdr:graphicFrame macro="">
      <xdr:nvGraphicFramePr>
        <xdr:cNvPr id="3" name="مخطط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968374</xdr:colOff>
      <xdr:row>13</xdr:row>
      <xdr:rowOff>698500</xdr:rowOff>
    </xdr:from>
    <xdr:to>
      <xdr:col>6</xdr:col>
      <xdr:colOff>1079499</xdr:colOff>
      <xdr:row>14</xdr:row>
      <xdr:rowOff>142874</xdr:rowOff>
    </xdr:to>
    <xdr:sp macro="" textlink="">
      <xdr:nvSpPr>
        <xdr:cNvPr id="4" name="مستطيل 3"/>
        <xdr:cNvSpPr/>
      </xdr:nvSpPr>
      <xdr:spPr bwMode="auto">
        <a:xfrm>
          <a:off x="9623663126" y="14414500"/>
          <a:ext cx="9239250" cy="650874"/>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1" anchor="ctr" upright="1"/>
        <a:lstStyle/>
        <a:p>
          <a:pPr algn="ctr" rtl="1"/>
          <a:endParaRPr lang="ar-SA" sz="16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381000</xdr:colOff>
      <xdr:row>32</xdr:row>
      <xdr:rowOff>0</xdr:rowOff>
    </xdr:from>
    <xdr:to>
      <xdr:col>22</xdr:col>
      <xdr:colOff>161925</xdr:colOff>
      <xdr:row>33</xdr:row>
      <xdr:rowOff>171450</xdr:rowOff>
    </xdr:to>
    <xdr:sp macro="" textlink="">
      <xdr:nvSpPr>
        <xdr:cNvPr id="57886270" name="Text Box 1126"/>
        <xdr:cNvSpPr txBox="1">
          <a:spLocks noChangeArrowheads="1"/>
        </xdr:cNvSpPr>
      </xdr:nvSpPr>
      <xdr:spPr bwMode="auto">
        <a:xfrm>
          <a:off x="142484475" y="8162925"/>
          <a:ext cx="8629650" cy="400050"/>
        </a:xfrm>
        <a:prstGeom prst="rect">
          <a:avLst/>
        </a:prstGeom>
        <a:noFill/>
        <a:ln w="9525">
          <a:noFill/>
          <a:miter lim="800000"/>
          <a:headEnd/>
          <a:tailEnd/>
        </a:ln>
      </xdr:spPr>
    </xdr:sp>
    <xdr:clientData/>
  </xdr:twoCellAnchor>
  <xdr:twoCellAnchor>
    <xdr:from>
      <xdr:col>16</xdr:col>
      <xdr:colOff>514350</xdr:colOff>
      <xdr:row>54</xdr:row>
      <xdr:rowOff>47625</xdr:rowOff>
    </xdr:from>
    <xdr:to>
      <xdr:col>28</xdr:col>
      <xdr:colOff>352425</xdr:colOff>
      <xdr:row>80</xdr:row>
      <xdr:rowOff>133350</xdr:rowOff>
    </xdr:to>
    <xdr:graphicFrame macro="">
      <xdr:nvGraphicFramePr>
        <xdr:cNvPr id="57886272" name="مخطط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762000</xdr:colOff>
      <xdr:row>6</xdr:row>
      <xdr:rowOff>0</xdr:rowOff>
    </xdr:from>
    <xdr:to>
      <xdr:col>15</xdr:col>
      <xdr:colOff>123825</xdr:colOff>
      <xdr:row>13</xdr:row>
      <xdr:rowOff>323850</xdr:rowOff>
    </xdr:to>
    <xdr:graphicFrame macro="">
      <xdr:nvGraphicFramePr>
        <xdr:cNvPr id="3252039" name="مخطط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10</xdr:col>
      <xdr:colOff>527165</xdr:colOff>
      <xdr:row>11</xdr:row>
      <xdr:rowOff>76200</xdr:rowOff>
    </xdr:from>
    <xdr:ext cx="186888" cy="368494"/>
    <xdr:sp macro="" textlink="">
      <xdr:nvSpPr>
        <xdr:cNvPr id="3" name="مربع نص 2"/>
        <xdr:cNvSpPr txBox="1"/>
      </xdr:nvSpPr>
      <xdr:spPr>
        <a:xfrm>
          <a:off x="259663505" y="788670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an/Desktop/&#1580;&#1583;&#1575;&#1608;&#1604;%20&#1602;&#1583;&#1610;&#1605;&#1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خطط1"/>
      <sheetName val="ج1ش1ص5"/>
      <sheetName val="ج2ش2ص6 "/>
      <sheetName val="ج3ش3ص7"/>
      <sheetName val="ج4ص8"/>
      <sheetName val="ج5-6ص9"/>
      <sheetName val="ج7ص10"/>
      <sheetName val="ج8ص11"/>
      <sheetName val="ج9ص12ش4"/>
      <sheetName val="ج10-11ص13"/>
      <sheetName val="ج12ص14"/>
      <sheetName val="خريطة1عربي دمج مع الانكلش ص15"/>
      <sheetName val="خريطة رقم 1 انكليزي ص15"/>
      <sheetName val="ج13 ص16"/>
      <sheetName val="ج14-ص17"/>
      <sheetName val="ج15ص18"/>
      <sheetName val="ج16-17ص19"/>
      <sheetName val="ج18-19-20 ص20"/>
      <sheetName val="ج21-22ص21"/>
      <sheetName val="ج-23ص22"/>
      <sheetName val="ج24ص23"/>
      <sheetName val="مسودات رسوم"/>
      <sheetName val="نقل بري للبضائع ج25-26ص24"/>
      <sheetName val="ج27ص25"/>
      <sheetName val="ج28ص26"/>
      <sheetName val="ج29ص27"/>
      <sheetName val="ج30ص28"/>
      <sheetName val="ج31ص29"/>
      <sheetName val="ج32ش5ص30"/>
      <sheetName val="شكل6 و ج33ص31"/>
      <sheetName val="خريطة 2 عربي ودمج الانكلش ص32"/>
      <sheetName val="خريطة 2انكلش ص32"/>
      <sheetName val="ج34-35ص33"/>
      <sheetName val="ج36-37-38ص34"/>
      <sheetName val="ج39-40ص35"/>
      <sheetName val="ج-41ص36"/>
      <sheetName val="ج42ص37"/>
      <sheetName val="ورقة1"/>
      <sheetName val="ورقة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Q3">
            <v>2011</v>
          </cell>
          <cell r="R3">
            <v>2012</v>
          </cell>
          <cell r="S3">
            <v>2013</v>
          </cell>
          <cell r="T3">
            <v>2014</v>
          </cell>
          <cell r="U3">
            <v>2015</v>
          </cell>
        </row>
        <row r="4">
          <cell r="P4" t="str">
            <v>الموجودة</v>
          </cell>
          <cell r="Q4">
            <v>1635</v>
          </cell>
          <cell r="R4">
            <v>917</v>
          </cell>
          <cell r="S4">
            <v>1019</v>
          </cell>
          <cell r="T4">
            <v>1277</v>
          </cell>
          <cell r="U4">
            <v>1219</v>
          </cell>
        </row>
        <row r="5">
          <cell r="P5" t="str">
            <v>العاملة</v>
          </cell>
          <cell r="Q5">
            <v>1088</v>
          </cell>
          <cell r="R5">
            <v>778</v>
          </cell>
          <cell r="S5">
            <v>811</v>
          </cell>
          <cell r="T5">
            <v>699</v>
          </cell>
          <cell r="U5">
            <v>667</v>
          </cell>
        </row>
        <row r="8">
          <cell r="J8">
            <v>2011</v>
          </cell>
          <cell r="K8">
            <v>2012</v>
          </cell>
          <cell r="L8">
            <v>2013</v>
          </cell>
          <cell r="M8">
            <v>2014</v>
          </cell>
          <cell r="N8">
            <v>2015</v>
          </cell>
        </row>
        <row r="9">
          <cell r="H9" t="str">
            <v>الحافلات العاملة للنقل البري للمسافرين والوفود</v>
          </cell>
          <cell r="J9">
            <v>1088</v>
          </cell>
          <cell r="K9">
            <v>778</v>
          </cell>
          <cell r="L9">
            <v>811</v>
          </cell>
          <cell r="M9">
            <v>699</v>
          </cell>
          <cell r="N9">
            <v>667</v>
          </cell>
        </row>
        <row r="10">
          <cell r="H10" t="str">
            <v>الشاحنات العاملة للنقل البري للبضائع</v>
          </cell>
          <cell r="J10">
            <v>572</v>
          </cell>
          <cell r="K10">
            <v>572</v>
          </cell>
          <cell r="L10">
            <v>529</v>
          </cell>
          <cell r="M10">
            <v>601</v>
          </cell>
          <cell r="N10">
            <v>609</v>
          </cell>
        </row>
        <row r="28">
          <cell r="H28" t="str">
            <v>هونداي</v>
          </cell>
          <cell r="I28" t="str">
            <v>دايوو</v>
          </cell>
          <cell r="J28" t="str">
            <v>الباهاوس ذو طابقين</v>
          </cell>
          <cell r="K28" t="str">
            <v>الباهاوس ذو طابق</v>
          </cell>
          <cell r="L28" t="str">
            <v>مرسيدس</v>
          </cell>
          <cell r="M28" t="str">
            <v>كوستر</v>
          </cell>
        </row>
        <row r="29">
          <cell r="H29">
            <v>130</v>
          </cell>
          <cell r="I29">
            <v>31</v>
          </cell>
          <cell r="J29">
            <v>320</v>
          </cell>
          <cell r="K29">
            <v>10</v>
          </cell>
          <cell r="L29">
            <v>200</v>
          </cell>
          <cell r="M29">
            <v>74</v>
          </cell>
        </row>
        <row r="33">
          <cell r="B33" t="str">
            <v>كركوك</v>
          </cell>
          <cell r="C33" t="str">
            <v>النجف</v>
          </cell>
          <cell r="D33" t="str">
            <v>نينوى</v>
          </cell>
          <cell r="E33" t="str">
            <v>البصرة</v>
          </cell>
          <cell r="F33" t="str">
            <v>بغداد</v>
          </cell>
          <cell r="H33">
            <v>2011</v>
          </cell>
          <cell r="I33">
            <v>2012</v>
          </cell>
          <cell r="J33">
            <v>2013</v>
          </cell>
          <cell r="K33">
            <v>2014</v>
          </cell>
          <cell r="L33">
            <v>2015</v>
          </cell>
        </row>
        <row r="34">
          <cell r="A34" t="str">
            <v>ذكور</v>
          </cell>
          <cell r="B34">
            <v>363</v>
          </cell>
          <cell r="C34">
            <v>152</v>
          </cell>
          <cell r="D34">
            <v>53</v>
          </cell>
          <cell r="E34">
            <v>276</v>
          </cell>
          <cell r="F34">
            <v>2401</v>
          </cell>
          <cell r="G34" t="str">
            <v>عدد الركاب (مليون)</v>
          </cell>
          <cell r="H34">
            <v>10</v>
          </cell>
          <cell r="I34">
            <v>8.1999999999999993</v>
          </cell>
          <cell r="J34">
            <v>9.3000000000000007</v>
          </cell>
          <cell r="K34">
            <v>12.2</v>
          </cell>
          <cell r="L34">
            <v>19</v>
          </cell>
        </row>
        <row r="35">
          <cell r="A35" t="str">
            <v>اناث</v>
          </cell>
          <cell r="B35">
            <v>14</v>
          </cell>
          <cell r="C35">
            <v>12</v>
          </cell>
          <cell r="D35">
            <v>5</v>
          </cell>
          <cell r="E35">
            <v>15</v>
          </cell>
          <cell r="F35">
            <v>295</v>
          </cell>
        </row>
        <row r="39">
          <cell r="E39">
            <v>2009</v>
          </cell>
          <cell r="F39">
            <v>2010</v>
          </cell>
          <cell r="G39">
            <v>2011</v>
          </cell>
          <cell r="H39">
            <v>2012</v>
          </cell>
          <cell r="I39">
            <v>2013</v>
          </cell>
        </row>
        <row r="40">
          <cell r="B40" t="str">
            <v>عدد المسافرين والوفود المنقولين (مليون راكب)</v>
          </cell>
          <cell r="E40">
            <v>6.8</v>
          </cell>
          <cell r="F40">
            <v>6.9</v>
          </cell>
          <cell r="G40">
            <v>10</v>
          </cell>
          <cell r="H40">
            <v>8.1999999999999993</v>
          </cell>
          <cell r="I40">
            <v>9.3000000000000007</v>
          </cell>
        </row>
        <row r="46">
          <cell r="C46" t="str">
            <v>سيارات الركاب</v>
          </cell>
          <cell r="D46" t="str">
            <v>سيارات الحمل</v>
          </cell>
          <cell r="E46" t="str">
            <v>المواصفات الخاصة</v>
          </cell>
        </row>
        <row r="47">
          <cell r="C47">
            <v>130</v>
          </cell>
          <cell r="D47">
            <v>912</v>
          </cell>
          <cell r="E47">
            <v>3</v>
          </cell>
        </row>
        <row r="50">
          <cell r="H50" t="str">
            <v>المهندسون</v>
          </cell>
          <cell r="I50" t="str">
            <v>الفنيون</v>
          </cell>
          <cell r="J50" t="str">
            <v>الاداريون</v>
          </cell>
          <cell r="K50" t="str">
            <v>السواق</v>
          </cell>
          <cell r="L50" t="str">
            <v>المحصلون</v>
          </cell>
          <cell r="M50" t="str">
            <v>المفتشون</v>
          </cell>
          <cell r="N50" t="str">
            <v xml:space="preserve">الحراس والفراشون </v>
          </cell>
        </row>
        <row r="51">
          <cell r="H51">
            <v>58</v>
          </cell>
          <cell r="I51">
            <v>1080</v>
          </cell>
          <cell r="J51">
            <v>770</v>
          </cell>
          <cell r="K51">
            <v>1441</v>
          </cell>
          <cell r="L51">
            <v>54</v>
          </cell>
          <cell r="M51">
            <v>19</v>
          </cell>
          <cell r="N51">
            <v>10</v>
          </cell>
        </row>
        <row r="63">
          <cell r="O63">
            <v>2011</v>
          </cell>
          <cell r="P63">
            <v>2012</v>
          </cell>
        </row>
        <row r="64">
          <cell r="M64" t="str">
            <v>عدد الرحلات الجوية الداخلية</v>
          </cell>
          <cell r="O64">
            <v>2582</v>
          </cell>
          <cell r="P64">
            <v>22096</v>
          </cell>
        </row>
        <row r="65">
          <cell r="M65" t="str">
            <v>عدد الرحلات الجوية الدولية</v>
          </cell>
          <cell r="O65">
            <v>8013</v>
          </cell>
          <cell r="P65">
            <v>30638</v>
          </cell>
        </row>
        <row r="78">
          <cell r="F78" t="str">
            <v>صالون+استيشن (4-7) مقعد</v>
          </cell>
          <cell r="G78">
            <v>322</v>
          </cell>
        </row>
        <row r="79">
          <cell r="F79" t="str">
            <v>حقلية (7-9) مقعد</v>
          </cell>
          <cell r="G79">
            <v>134</v>
          </cell>
        </row>
        <row r="80">
          <cell r="F80" t="str">
            <v>باص (10-14) مقعد</v>
          </cell>
          <cell r="G80">
            <v>4</v>
          </cell>
        </row>
        <row r="81">
          <cell r="F81" t="str">
            <v>باص (26) مقعد</v>
          </cell>
          <cell r="G81">
            <v>151</v>
          </cell>
        </row>
        <row r="85">
          <cell r="F85" t="str">
            <v>المهندسون</v>
          </cell>
          <cell r="G85" t="str">
            <v>الفنيون</v>
          </cell>
          <cell r="H85" t="str">
            <v xml:space="preserve">شبه الماهرون وغير الماهرون </v>
          </cell>
          <cell r="I85" t="str">
            <v>الاداريون</v>
          </cell>
          <cell r="J85" t="str">
            <v>السواق</v>
          </cell>
          <cell r="K85" t="str">
            <v xml:space="preserve">اخرون </v>
          </cell>
        </row>
        <row r="86">
          <cell r="E86" t="str">
            <v>ذكور</v>
          </cell>
          <cell r="F86">
            <v>46</v>
          </cell>
          <cell r="G86">
            <v>145</v>
          </cell>
          <cell r="H86">
            <v>203</v>
          </cell>
          <cell r="I86">
            <v>505</v>
          </cell>
          <cell r="J86">
            <v>2288</v>
          </cell>
          <cell r="K86">
            <v>58</v>
          </cell>
        </row>
        <row r="87">
          <cell r="E87" t="str">
            <v>اناث</v>
          </cell>
          <cell r="F87">
            <v>13</v>
          </cell>
          <cell r="G87">
            <v>7</v>
          </cell>
          <cell r="H87">
            <v>26</v>
          </cell>
          <cell r="I87">
            <v>288</v>
          </cell>
          <cell r="J87">
            <v>0</v>
          </cell>
          <cell r="K87">
            <v>7</v>
          </cell>
        </row>
        <row r="95">
          <cell r="H95" t="str">
            <v>With fees</v>
          </cell>
          <cell r="I95">
            <v>220</v>
          </cell>
          <cell r="J95">
            <v>212</v>
          </cell>
          <cell r="K95">
            <v>178</v>
          </cell>
        </row>
        <row r="96">
          <cell r="H96" t="str">
            <v>With no fees</v>
          </cell>
          <cell r="I96">
            <v>0</v>
          </cell>
          <cell r="J96">
            <v>0</v>
          </cell>
          <cell r="K96">
            <v>0</v>
          </cell>
        </row>
        <row r="104">
          <cell r="F104" t="str">
            <v>كركوك</v>
          </cell>
          <cell r="G104" t="str">
            <v>النجف</v>
          </cell>
          <cell r="H104" t="str">
            <v>نينوى</v>
          </cell>
          <cell r="I104" t="str">
            <v>البصرة</v>
          </cell>
          <cell r="J104" t="str">
            <v>بغداد</v>
          </cell>
        </row>
        <row r="105">
          <cell r="E105" t="str">
            <v>ذكور</v>
          </cell>
          <cell r="F105">
            <v>363</v>
          </cell>
          <cell r="G105">
            <v>152</v>
          </cell>
          <cell r="H105">
            <v>53</v>
          </cell>
          <cell r="I105">
            <v>276</v>
          </cell>
          <cell r="J105">
            <v>2401</v>
          </cell>
        </row>
        <row r="106">
          <cell r="E106" t="str">
            <v>اناث</v>
          </cell>
          <cell r="F106">
            <v>14</v>
          </cell>
          <cell r="G106">
            <v>12</v>
          </cell>
          <cell r="H106">
            <v>5</v>
          </cell>
          <cell r="I106">
            <v>15</v>
          </cell>
          <cell r="J106">
            <v>295</v>
          </cell>
        </row>
        <row r="110">
          <cell r="F110" t="str">
            <v>المهندسون</v>
          </cell>
          <cell r="G110" t="str">
            <v>الفنيون</v>
          </cell>
          <cell r="H110" t="str">
            <v>الاداريون</v>
          </cell>
          <cell r="I110" t="str">
            <v>السواق</v>
          </cell>
          <cell r="J110" t="str">
            <v>المحصلون</v>
          </cell>
          <cell r="K110" t="str">
            <v>المفتشون</v>
          </cell>
          <cell r="L110" t="str">
            <v>الحراس والفراشون</v>
          </cell>
        </row>
        <row r="111">
          <cell r="E111" t="str">
            <v>ذكور</v>
          </cell>
          <cell r="F111">
            <v>45</v>
          </cell>
          <cell r="G111">
            <v>779</v>
          </cell>
          <cell r="H111">
            <v>602</v>
          </cell>
          <cell r="I111">
            <v>1005</v>
          </cell>
          <cell r="J111">
            <v>30</v>
          </cell>
          <cell r="K111">
            <v>12</v>
          </cell>
          <cell r="L111">
            <v>6</v>
          </cell>
        </row>
        <row r="112">
          <cell r="E112" t="str">
            <v>اناث</v>
          </cell>
          <cell r="F112">
            <v>5</v>
          </cell>
          <cell r="G112">
            <v>185</v>
          </cell>
          <cell r="H112">
            <v>93</v>
          </cell>
          <cell r="I112">
            <v>0</v>
          </cell>
          <cell r="J112">
            <v>0</v>
          </cell>
          <cell r="K112">
            <v>0</v>
          </cell>
          <cell r="L112">
            <v>0</v>
          </cell>
        </row>
        <row r="122">
          <cell r="F122" t="str">
            <v>المهندسون</v>
          </cell>
          <cell r="G122" t="str">
            <v>الفنيون</v>
          </cell>
          <cell r="H122" t="str">
            <v>شبه الماهرون وغير الماهرون</v>
          </cell>
          <cell r="I122" t="str">
            <v>الاداريون</v>
          </cell>
          <cell r="J122" t="str">
            <v>السواق</v>
          </cell>
        </row>
        <row r="123">
          <cell r="E123" t="str">
            <v>ذكور</v>
          </cell>
          <cell r="F123">
            <v>43</v>
          </cell>
          <cell r="G123">
            <v>140</v>
          </cell>
          <cell r="H123">
            <v>188</v>
          </cell>
          <cell r="I123">
            <v>543</v>
          </cell>
          <cell r="J123">
            <v>2118</v>
          </cell>
        </row>
        <row r="124">
          <cell r="E124" t="str">
            <v>اناث</v>
          </cell>
          <cell r="F124">
            <v>5</v>
          </cell>
          <cell r="G124">
            <v>7</v>
          </cell>
          <cell r="H124">
            <v>26</v>
          </cell>
          <cell r="I124">
            <v>286</v>
          </cell>
          <cell r="J124">
            <v>0</v>
          </cell>
        </row>
        <row r="139">
          <cell r="E139" t="str">
            <v>المهندسون</v>
          </cell>
          <cell r="F139">
            <v>58</v>
          </cell>
        </row>
        <row r="140">
          <cell r="E140" t="str">
            <v>الفنيون</v>
          </cell>
          <cell r="F140">
            <v>1080</v>
          </cell>
        </row>
        <row r="141">
          <cell r="E141" t="str">
            <v>الاداريون</v>
          </cell>
          <cell r="F141">
            <v>770</v>
          </cell>
        </row>
        <row r="142">
          <cell r="E142" t="str">
            <v>السواق</v>
          </cell>
          <cell r="F142">
            <v>1441</v>
          </cell>
        </row>
        <row r="143">
          <cell r="E143" t="str">
            <v>المحصلون</v>
          </cell>
          <cell r="F143">
            <v>54</v>
          </cell>
        </row>
        <row r="144">
          <cell r="E144" t="str">
            <v>المفتشون</v>
          </cell>
          <cell r="F144">
            <v>19</v>
          </cell>
        </row>
        <row r="145">
          <cell r="E145" t="str">
            <v xml:space="preserve">الحراس والفراشون </v>
          </cell>
          <cell r="F145">
            <v>10</v>
          </cell>
        </row>
        <row r="185">
          <cell r="E185" t="str">
            <v>بغداد</v>
          </cell>
          <cell r="F185" t="str">
            <v>البصرة</v>
          </cell>
          <cell r="G185" t="str">
            <v>نينوى</v>
          </cell>
          <cell r="H185" t="str">
            <v>النجف</v>
          </cell>
          <cell r="I185" t="str">
            <v>كركوك</v>
          </cell>
        </row>
        <row r="186">
          <cell r="D186" t="str">
            <v>ذكور</v>
          </cell>
          <cell r="E186">
            <v>2233</v>
          </cell>
          <cell r="F186">
            <v>255</v>
          </cell>
          <cell r="G186">
            <v>50</v>
          </cell>
          <cell r="H186">
            <v>138</v>
          </cell>
          <cell r="I186">
            <v>354</v>
          </cell>
        </row>
        <row r="187">
          <cell r="D187" t="str">
            <v>اناث</v>
          </cell>
          <cell r="E187">
            <v>286</v>
          </cell>
          <cell r="F187">
            <v>15</v>
          </cell>
          <cell r="G187">
            <v>4</v>
          </cell>
          <cell r="H187">
            <v>13</v>
          </cell>
          <cell r="I187">
            <v>14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60"/>
  <sheetViews>
    <sheetView rightToLeft="1" view="pageBreakPreview" topLeftCell="A7" zoomScale="60" workbookViewId="0">
      <selection activeCell="A55" sqref="A55:L64"/>
    </sheetView>
  </sheetViews>
  <sheetFormatPr defaultColWidth="8.85546875" defaultRowHeight="18" x14ac:dyDescent="0.25"/>
  <cols>
    <col min="1" max="1" width="11.28515625" style="12" customWidth="1"/>
    <col min="2" max="2" width="12.42578125" style="12" customWidth="1"/>
    <col min="3" max="3" width="14.5703125" style="12" customWidth="1"/>
    <col min="4" max="4" width="19" style="12" customWidth="1"/>
    <col min="5" max="5" width="22.140625" style="12" customWidth="1"/>
    <col min="6" max="6" width="29.85546875" style="12" customWidth="1"/>
    <col min="7" max="7" width="13.28515625" style="12" customWidth="1"/>
    <col min="8" max="8" width="14" style="12" customWidth="1"/>
    <col min="9" max="9" width="20.85546875" style="12" customWidth="1"/>
    <col min="10" max="10" width="21.85546875" style="12" customWidth="1"/>
    <col min="11" max="11" width="22.42578125" style="12" customWidth="1"/>
    <col min="12" max="14" width="8.85546875" style="12"/>
    <col min="15" max="15" width="20.7109375" style="12" customWidth="1"/>
    <col min="16" max="18" width="8.85546875" style="12"/>
    <col min="19" max="19" width="13.140625" style="12" customWidth="1"/>
    <col min="20" max="16384" width="8.85546875" style="12"/>
  </cols>
  <sheetData>
    <row r="1" spans="1:26" ht="54" customHeight="1" x14ac:dyDescent="0.25">
      <c r="A1" s="625" t="s">
        <v>437</v>
      </c>
      <c r="B1" s="625"/>
      <c r="C1" s="625"/>
      <c r="D1" s="625"/>
      <c r="E1" s="625"/>
      <c r="F1" s="625"/>
      <c r="G1" s="625"/>
      <c r="H1" s="625"/>
      <c r="I1" s="625"/>
      <c r="J1" s="625"/>
      <c r="K1" s="625"/>
    </row>
    <row r="2" spans="1:26" ht="72.75" customHeight="1" x14ac:dyDescent="0.25">
      <c r="A2" s="626" t="s">
        <v>438</v>
      </c>
      <c r="B2" s="626"/>
      <c r="C2" s="626"/>
      <c r="D2" s="626"/>
      <c r="E2" s="626"/>
      <c r="F2" s="626"/>
      <c r="G2" s="626"/>
      <c r="H2" s="626"/>
      <c r="I2" s="626"/>
      <c r="J2" s="626"/>
      <c r="K2" s="626"/>
    </row>
    <row r="3" spans="1:26" ht="32.25" customHeight="1" thickBot="1" x14ac:dyDescent="0.3">
      <c r="A3" s="630" t="s">
        <v>153</v>
      </c>
      <c r="B3" s="630"/>
      <c r="C3" s="630"/>
      <c r="D3" s="574"/>
      <c r="E3" s="574"/>
      <c r="F3" s="574"/>
      <c r="G3" s="629"/>
      <c r="H3" s="629"/>
      <c r="I3" s="629"/>
      <c r="J3" s="629"/>
      <c r="K3" s="575" t="s">
        <v>145</v>
      </c>
    </row>
    <row r="4" spans="1:26" ht="61.5" customHeight="1" x14ac:dyDescent="0.25">
      <c r="A4" s="641" t="s">
        <v>45</v>
      </c>
      <c r="B4" s="634" t="s">
        <v>174</v>
      </c>
      <c r="C4" s="634"/>
      <c r="D4" s="634"/>
      <c r="E4" s="627" t="s">
        <v>356</v>
      </c>
      <c r="F4" s="627" t="s">
        <v>357</v>
      </c>
      <c r="G4" s="634" t="s">
        <v>175</v>
      </c>
      <c r="H4" s="634"/>
      <c r="I4" s="634"/>
      <c r="J4" s="627" t="s">
        <v>263</v>
      </c>
      <c r="K4" s="627" t="s">
        <v>352</v>
      </c>
    </row>
    <row r="5" spans="1:26" ht="89.25" customHeight="1" thickBot="1" x14ac:dyDescent="0.3">
      <c r="A5" s="633"/>
      <c r="B5" s="628" t="s">
        <v>215</v>
      </c>
      <c r="C5" s="628"/>
      <c r="D5" s="628"/>
      <c r="E5" s="628"/>
      <c r="F5" s="628"/>
      <c r="G5" s="628" t="s">
        <v>207</v>
      </c>
      <c r="H5" s="628"/>
      <c r="I5" s="628"/>
      <c r="J5" s="628"/>
      <c r="K5" s="628"/>
      <c r="P5" s="54">
        <v>2016</v>
      </c>
      <c r="Q5" s="54">
        <v>2017</v>
      </c>
      <c r="R5" s="17">
        <v>2018</v>
      </c>
      <c r="S5" s="17">
        <v>2019</v>
      </c>
      <c r="T5" s="17">
        <v>2020</v>
      </c>
    </row>
    <row r="6" spans="1:26" ht="51" customHeight="1" thickTop="1" x14ac:dyDescent="0.25">
      <c r="A6" s="632" t="s">
        <v>78</v>
      </c>
      <c r="B6" s="572" t="s">
        <v>1</v>
      </c>
      <c r="C6" s="572" t="s">
        <v>2</v>
      </c>
      <c r="D6" s="572" t="s">
        <v>69</v>
      </c>
      <c r="E6" s="637" t="s">
        <v>617</v>
      </c>
      <c r="F6" s="635" t="s">
        <v>354</v>
      </c>
      <c r="G6" s="572" t="s">
        <v>1</v>
      </c>
      <c r="H6" s="572" t="s">
        <v>2</v>
      </c>
      <c r="I6" s="572" t="s">
        <v>69</v>
      </c>
      <c r="J6" s="637" t="s">
        <v>616</v>
      </c>
      <c r="K6" s="635" t="s">
        <v>353</v>
      </c>
      <c r="O6" s="53" t="s">
        <v>213</v>
      </c>
      <c r="P6" s="55">
        <v>630</v>
      </c>
      <c r="Q6" s="55">
        <v>634</v>
      </c>
      <c r="R6" s="12">
        <v>636</v>
      </c>
      <c r="S6" s="12">
        <v>668</v>
      </c>
      <c r="T6" s="12">
        <v>846</v>
      </c>
    </row>
    <row r="7" spans="1:26" ht="138" customHeight="1" thickBot="1" x14ac:dyDescent="0.3">
      <c r="A7" s="633"/>
      <c r="B7" s="277" t="s">
        <v>217</v>
      </c>
      <c r="C7" s="277" t="s">
        <v>82</v>
      </c>
      <c r="D7" s="125" t="s">
        <v>218</v>
      </c>
      <c r="E7" s="636"/>
      <c r="F7" s="636"/>
      <c r="G7" s="277" t="s">
        <v>217</v>
      </c>
      <c r="H7" s="277" t="s">
        <v>82</v>
      </c>
      <c r="I7" s="125" t="s">
        <v>216</v>
      </c>
      <c r="J7" s="636"/>
      <c r="K7" s="636"/>
      <c r="O7" s="53" t="s">
        <v>214</v>
      </c>
      <c r="P7" s="55">
        <v>514</v>
      </c>
      <c r="Q7" s="55">
        <v>493</v>
      </c>
      <c r="R7" s="12">
        <v>429</v>
      </c>
      <c r="S7" s="12">
        <v>420</v>
      </c>
      <c r="T7" s="12">
        <v>401</v>
      </c>
    </row>
    <row r="8" spans="1:26" ht="54.95" customHeight="1" thickTop="1" x14ac:dyDescent="0.25">
      <c r="A8" s="584">
        <v>2016</v>
      </c>
      <c r="B8" s="585">
        <v>1175</v>
      </c>
      <c r="C8" s="585">
        <v>630</v>
      </c>
      <c r="D8" s="586">
        <v>53.6</v>
      </c>
      <c r="E8" s="587">
        <v>29334</v>
      </c>
      <c r="F8" s="585">
        <v>19240</v>
      </c>
      <c r="G8" s="585">
        <v>687</v>
      </c>
      <c r="H8" s="585">
        <v>514</v>
      </c>
      <c r="I8" s="588">
        <v>74.8</v>
      </c>
      <c r="J8" s="585">
        <v>44298</v>
      </c>
      <c r="K8" s="585">
        <v>30281</v>
      </c>
    </row>
    <row r="9" spans="1:26" ht="54.95" customHeight="1" x14ac:dyDescent="0.25">
      <c r="A9" s="119">
        <v>2017</v>
      </c>
      <c r="B9" s="252">
        <v>1656</v>
      </c>
      <c r="C9" s="252">
        <v>634</v>
      </c>
      <c r="D9" s="577">
        <v>38.299999999999997</v>
      </c>
      <c r="E9" s="578">
        <v>29072</v>
      </c>
      <c r="F9" s="579">
        <v>19152</v>
      </c>
      <c r="G9" s="252">
        <v>677</v>
      </c>
      <c r="H9" s="252">
        <v>493</v>
      </c>
      <c r="I9" s="580">
        <v>72.8</v>
      </c>
      <c r="J9" s="252">
        <v>52015</v>
      </c>
      <c r="K9" s="252">
        <v>29678</v>
      </c>
    </row>
    <row r="10" spans="1:26" ht="54.95" customHeight="1" thickBot="1" x14ac:dyDescent="0.3">
      <c r="A10" s="174">
        <v>2018</v>
      </c>
      <c r="B10" s="251">
        <v>1934</v>
      </c>
      <c r="C10" s="576">
        <v>636</v>
      </c>
      <c r="D10" s="576">
        <v>32.9</v>
      </c>
      <c r="E10" s="251">
        <v>36877</v>
      </c>
      <c r="F10" s="251">
        <v>17648</v>
      </c>
      <c r="G10" s="576">
        <v>523</v>
      </c>
      <c r="H10" s="576">
        <v>429</v>
      </c>
      <c r="I10" s="589">
        <v>82</v>
      </c>
      <c r="J10" s="251">
        <v>72280</v>
      </c>
      <c r="K10" s="251">
        <v>34622</v>
      </c>
    </row>
    <row r="11" spans="1:26" ht="54.95" customHeight="1" x14ac:dyDescent="0.25">
      <c r="A11" s="590">
        <v>2019</v>
      </c>
      <c r="B11" s="591">
        <v>1891</v>
      </c>
      <c r="C11" s="592">
        <v>668</v>
      </c>
      <c r="D11" s="592">
        <v>35.299999999999997</v>
      </c>
      <c r="E11" s="591">
        <v>47421</v>
      </c>
      <c r="F11" s="579">
        <v>16819</v>
      </c>
      <c r="G11" s="592">
        <v>534</v>
      </c>
      <c r="H11" s="592">
        <v>420</v>
      </c>
      <c r="I11" s="592">
        <v>78.7</v>
      </c>
      <c r="J11" s="591">
        <v>68808</v>
      </c>
      <c r="K11" s="591">
        <v>31121</v>
      </c>
      <c r="P11" s="623"/>
      <c r="Q11" s="623"/>
      <c r="R11" s="623"/>
      <c r="S11" s="623"/>
      <c r="T11" s="97"/>
      <c r="U11" s="97"/>
      <c r="V11" s="624"/>
      <c r="W11" s="624"/>
      <c r="X11" s="624"/>
      <c r="Y11" s="624"/>
      <c r="Z11" s="624"/>
    </row>
    <row r="12" spans="1:26" ht="54.95" customHeight="1" thickBot="1" x14ac:dyDescent="0.3">
      <c r="A12" s="178">
        <v>2020</v>
      </c>
      <c r="B12" s="581">
        <v>1202</v>
      </c>
      <c r="C12" s="582">
        <v>846</v>
      </c>
      <c r="D12" s="582">
        <v>70.400000000000006</v>
      </c>
      <c r="E12" s="581">
        <v>12311</v>
      </c>
      <c r="F12" s="581">
        <v>15713</v>
      </c>
      <c r="G12" s="582">
        <v>535</v>
      </c>
      <c r="H12" s="582">
        <v>401</v>
      </c>
      <c r="I12" s="583">
        <v>75</v>
      </c>
      <c r="J12" s="581">
        <v>67540</v>
      </c>
      <c r="K12" s="581">
        <v>29507</v>
      </c>
      <c r="P12" s="520"/>
      <c r="Q12" s="520"/>
      <c r="R12" s="520"/>
      <c r="S12" s="520"/>
      <c r="T12" s="97"/>
      <c r="U12" s="97"/>
      <c r="V12" s="519"/>
      <c r="W12" s="519"/>
      <c r="X12" s="519"/>
      <c r="Y12" s="519"/>
      <c r="Z12" s="519"/>
    </row>
    <row r="13" spans="1:26" ht="50.25" customHeight="1" x14ac:dyDescent="0.25">
      <c r="A13" s="638" t="s">
        <v>618</v>
      </c>
      <c r="B13" s="639"/>
      <c r="C13" s="639"/>
      <c r="D13" s="639"/>
      <c r="E13" s="639"/>
      <c r="F13" s="213"/>
      <c r="G13" s="640" t="s">
        <v>291</v>
      </c>
      <c r="H13" s="640"/>
      <c r="I13" s="640"/>
      <c r="J13" s="640"/>
      <c r="K13" s="640"/>
    </row>
    <row r="14" spans="1:26" ht="34.15" customHeight="1" x14ac:dyDescent="0.25">
      <c r="B14" s="631"/>
      <c r="C14" s="631"/>
      <c r="D14" s="631"/>
      <c r="E14" s="631"/>
      <c r="F14" s="631"/>
      <c r="G14" s="631"/>
    </row>
    <row r="17" spans="12:16" x14ac:dyDescent="0.25">
      <c r="L17" s="56"/>
      <c r="M17" s="56"/>
      <c r="N17" s="56"/>
      <c r="O17" s="15"/>
      <c r="P17" s="15"/>
    </row>
    <row r="20" spans="12:16" x14ac:dyDescent="0.25">
      <c r="L20" s="56"/>
      <c r="M20" s="56"/>
      <c r="N20" s="56"/>
    </row>
    <row r="21" spans="12:16" x14ac:dyDescent="0.25">
      <c r="L21" s="56"/>
      <c r="M21" s="56"/>
      <c r="N21" s="56"/>
    </row>
    <row r="22" spans="12:16" ht="21.75" customHeight="1" x14ac:dyDescent="0.25"/>
    <row r="32" spans="12:16" ht="16.149999999999999" customHeight="1" x14ac:dyDescent="0.25"/>
    <row r="33" spans="1:8" hidden="1" x14ac:dyDescent="0.25"/>
    <row r="34" spans="1:8" hidden="1" x14ac:dyDescent="0.25"/>
    <row r="36" spans="1:8" ht="31.5" customHeight="1" x14ac:dyDescent="0.25">
      <c r="A36" s="62"/>
      <c r="B36" s="62"/>
      <c r="C36" s="62"/>
      <c r="D36" s="62"/>
      <c r="E36" s="62"/>
      <c r="F36" s="62"/>
      <c r="G36" s="62"/>
      <c r="H36" s="62"/>
    </row>
    <row r="55" spans="2:12" ht="18.75" thickBot="1" x14ac:dyDescent="0.3"/>
    <row r="56" spans="2:12" x14ac:dyDescent="0.25">
      <c r="B56" s="623"/>
      <c r="C56" s="623"/>
      <c r="D56" s="623"/>
      <c r="E56" s="623"/>
      <c r="F56" s="97"/>
      <c r="G56" s="97"/>
      <c r="H56" s="624"/>
      <c r="I56" s="624"/>
      <c r="J56" s="624"/>
      <c r="K56" s="624"/>
      <c r="L56" s="624"/>
    </row>
    <row r="57" spans="2:12" x14ac:dyDescent="0.25">
      <c r="B57" s="617"/>
      <c r="C57" s="617"/>
      <c r="D57" s="617"/>
      <c r="E57" s="618"/>
      <c r="F57" s="618"/>
      <c r="G57" s="618"/>
      <c r="H57" s="618"/>
      <c r="I57" s="618"/>
      <c r="J57" s="618"/>
      <c r="K57" s="98"/>
      <c r="L57" s="98"/>
    </row>
    <row r="58" spans="2:12" x14ac:dyDescent="0.25">
      <c r="B58" s="619"/>
      <c r="C58" s="619"/>
      <c r="D58" s="619"/>
      <c r="E58" s="619"/>
      <c r="F58" s="619"/>
      <c r="G58" s="619"/>
      <c r="H58" s="619"/>
      <c r="I58" s="99"/>
      <c r="J58" s="99"/>
      <c r="K58" s="99"/>
      <c r="L58" s="99"/>
    </row>
    <row r="59" spans="2:12" x14ac:dyDescent="0.25">
      <c r="B59" s="99"/>
      <c r="C59" s="620"/>
      <c r="D59" s="620"/>
      <c r="E59" s="620"/>
      <c r="F59" s="620"/>
      <c r="G59" s="620"/>
      <c r="H59" s="620"/>
      <c r="I59" s="620"/>
      <c r="J59" s="99"/>
      <c r="K59" s="99"/>
      <c r="L59" s="99"/>
    </row>
    <row r="60" spans="2:12" x14ac:dyDescent="0.25">
      <c r="B60" s="621"/>
      <c r="C60" s="621"/>
      <c r="D60" s="621"/>
      <c r="E60" s="621"/>
      <c r="F60" s="100"/>
      <c r="G60" s="100"/>
      <c r="H60" s="622"/>
      <c r="I60" s="622"/>
      <c r="J60" s="622"/>
      <c r="K60" s="622"/>
      <c r="L60" s="622"/>
    </row>
  </sheetData>
  <mergeCells count="31">
    <mergeCell ref="G5:I5"/>
    <mergeCell ref="V11:Z11"/>
    <mergeCell ref="B5:D5"/>
    <mergeCell ref="A13:E13"/>
    <mergeCell ref="E6:E7"/>
    <mergeCell ref="G13:K13"/>
    <mergeCell ref="P11:S11"/>
    <mergeCell ref="A4:A5"/>
    <mergeCell ref="K6:K7"/>
    <mergeCell ref="B56:E56"/>
    <mergeCell ref="H56:L56"/>
    <mergeCell ref="A1:K1"/>
    <mergeCell ref="A2:K2"/>
    <mergeCell ref="K4:K5"/>
    <mergeCell ref="G3:J3"/>
    <mergeCell ref="A3:C3"/>
    <mergeCell ref="B14:G14"/>
    <mergeCell ref="A6:A7"/>
    <mergeCell ref="E4:E5"/>
    <mergeCell ref="G4:I4"/>
    <mergeCell ref="J4:J5"/>
    <mergeCell ref="B4:D4"/>
    <mergeCell ref="F4:F5"/>
    <mergeCell ref="F6:F7"/>
    <mergeCell ref="J6:J7"/>
    <mergeCell ref="B57:D57"/>
    <mergeCell ref="E57:J57"/>
    <mergeCell ref="B58:H58"/>
    <mergeCell ref="C59:I59"/>
    <mergeCell ref="B60:E60"/>
    <mergeCell ref="H60:L60"/>
  </mergeCells>
  <phoneticPr fontId="0" type="noConversion"/>
  <printOptions horizontalCentered="1"/>
  <pageMargins left="0.25" right="0.25" top="0.75" bottom="0.75" header="0.3" footer="0.3"/>
  <pageSetup paperSize="9" scale="50" orientation="portrait" r:id="rId1"/>
  <headerFooter>
    <oddFooter>&amp;C&amp;"Arial,غامق"&amp;16 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1"/>
  <sheetViews>
    <sheetView rightToLeft="1" view="pageBreakPreview" topLeftCell="A13" zoomScale="60" workbookViewId="0">
      <selection activeCell="B14" sqref="B14:G14"/>
    </sheetView>
  </sheetViews>
  <sheetFormatPr defaultRowHeight="12.75" x14ac:dyDescent="0.2"/>
  <cols>
    <col min="1" max="1" width="20" customWidth="1"/>
    <col min="2" max="2" width="24.42578125" customWidth="1"/>
    <col min="3" max="3" width="23.140625" customWidth="1"/>
    <col min="4" max="4" width="21.5703125" customWidth="1"/>
    <col min="5" max="5" width="18.85546875" customWidth="1"/>
    <col min="6" max="6" width="20.85546875" customWidth="1"/>
    <col min="7" max="7" width="16.42578125" customWidth="1"/>
  </cols>
  <sheetData>
    <row r="1" spans="1:7" ht="65.25" customHeight="1" x14ac:dyDescent="0.2">
      <c r="A1" s="706" t="s">
        <v>451</v>
      </c>
      <c r="B1" s="706"/>
      <c r="C1" s="706"/>
      <c r="D1" s="706"/>
      <c r="E1" s="706"/>
      <c r="F1" s="706"/>
      <c r="G1" s="706"/>
    </row>
    <row r="2" spans="1:7" ht="87.75" customHeight="1" x14ac:dyDescent="0.2">
      <c r="A2" s="712" t="s">
        <v>562</v>
      </c>
      <c r="B2" s="712"/>
      <c r="C2" s="712"/>
      <c r="D2" s="712"/>
      <c r="E2" s="712"/>
      <c r="F2" s="712"/>
      <c r="G2" s="712"/>
    </row>
    <row r="3" spans="1:7" ht="40.15" customHeight="1" thickBot="1" x14ac:dyDescent="0.3">
      <c r="A3" s="630" t="s">
        <v>412</v>
      </c>
      <c r="B3" s="630"/>
      <c r="C3" s="630"/>
      <c r="D3" s="110"/>
      <c r="E3" s="110"/>
      <c r="F3" s="111"/>
      <c r="G3" s="111" t="s">
        <v>413</v>
      </c>
    </row>
    <row r="4" spans="1:7" ht="58.5" customHeight="1" x14ac:dyDescent="0.2">
      <c r="A4" s="768" t="s">
        <v>44</v>
      </c>
      <c r="B4" s="466" t="s">
        <v>339</v>
      </c>
      <c r="C4" s="415" t="s">
        <v>264</v>
      </c>
      <c r="D4" s="415" t="s">
        <v>76</v>
      </c>
      <c r="E4" s="415" t="s">
        <v>77</v>
      </c>
      <c r="F4" s="466" t="s">
        <v>72</v>
      </c>
      <c r="G4" s="801" t="s">
        <v>92</v>
      </c>
    </row>
    <row r="5" spans="1:7" ht="15.6" customHeight="1" x14ac:dyDescent="0.2">
      <c r="A5" s="768"/>
      <c r="B5" s="766" t="s">
        <v>338</v>
      </c>
      <c r="C5" s="766" t="s">
        <v>411</v>
      </c>
      <c r="D5" s="766" t="s">
        <v>410</v>
      </c>
      <c r="E5" s="780" t="s">
        <v>415</v>
      </c>
      <c r="F5" s="766" t="s">
        <v>349</v>
      </c>
      <c r="G5" s="802"/>
    </row>
    <row r="6" spans="1:7" ht="91.5" customHeight="1" thickBot="1" x14ac:dyDescent="0.25">
      <c r="A6" s="768"/>
      <c r="B6" s="766"/>
      <c r="C6" s="766"/>
      <c r="D6" s="766"/>
      <c r="E6" s="805"/>
      <c r="F6" s="766"/>
      <c r="G6" s="803"/>
    </row>
    <row r="7" spans="1:7" ht="40.15" customHeight="1" thickTop="1" x14ac:dyDescent="0.2">
      <c r="A7" s="109" t="s">
        <v>20</v>
      </c>
      <c r="B7" s="331">
        <v>5</v>
      </c>
      <c r="C7" s="331">
        <v>201</v>
      </c>
      <c r="D7" s="331">
        <v>10</v>
      </c>
      <c r="E7" s="332">
        <v>120</v>
      </c>
      <c r="F7" s="331">
        <v>11</v>
      </c>
      <c r="G7" s="431" t="s">
        <v>95</v>
      </c>
    </row>
    <row r="8" spans="1:7" ht="40.15" customHeight="1" x14ac:dyDescent="0.2">
      <c r="A8" s="272" t="s">
        <v>21</v>
      </c>
      <c r="B8" s="417">
        <v>6</v>
      </c>
      <c r="C8" s="417">
        <v>270</v>
      </c>
      <c r="D8" s="417">
        <v>12</v>
      </c>
      <c r="E8" s="419">
        <v>144</v>
      </c>
      <c r="F8" s="417">
        <v>19</v>
      </c>
      <c r="G8" s="432" t="s">
        <v>97</v>
      </c>
    </row>
    <row r="9" spans="1:7" ht="40.15" customHeight="1" x14ac:dyDescent="0.2">
      <c r="A9" s="158" t="s">
        <v>6</v>
      </c>
      <c r="B9" s="425">
        <v>2</v>
      </c>
      <c r="C9" s="323">
        <v>90</v>
      </c>
      <c r="D9" s="323">
        <v>4</v>
      </c>
      <c r="E9" s="323">
        <v>48</v>
      </c>
      <c r="F9" s="323">
        <v>5</v>
      </c>
      <c r="G9" s="424" t="s">
        <v>96</v>
      </c>
    </row>
    <row r="10" spans="1:7" ht="40.15" customHeight="1" x14ac:dyDescent="0.2">
      <c r="A10" s="272" t="s">
        <v>53</v>
      </c>
      <c r="B10" s="417">
        <v>2</v>
      </c>
      <c r="C10" s="417">
        <v>90</v>
      </c>
      <c r="D10" s="417">
        <v>4</v>
      </c>
      <c r="E10" s="417">
        <v>48</v>
      </c>
      <c r="F10" s="417">
        <v>1</v>
      </c>
      <c r="G10" s="269" t="s">
        <v>98</v>
      </c>
    </row>
    <row r="11" spans="1:7" ht="40.15" customHeight="1" x14ac:dyDescent="0.2">
      <c r="A11" s="158" t="s">
        <v>52</v>
      </c>
      <c r="B11" s="425">
        <v>0</v>
      </c>
      <c r="C11" s="323">
        <v>0</v>
      </c>
      <c r="D11" s="323">
        <v>0</v>
      </c>
      <c r="E11" s="323">
        <v>0</v>
      </c>
      <c r="F11" s="323">
        <v>0</v>
      </c>
      <c r="G11" s="424" t="s">
        <v>94</v>
      </c>
    </row>
    <row r="12" spans="1:7" ht="40.15" customHeight="1" x14ac:dyDescent="0.2">
      <c r="A12" s="272" t="s">
        <v>22</v>
      </c>
      <c r="B12" s="417">
        <v>2</v>
      </c>
      <c r="C12" s="417">
        <v>90</v>
      </c>
      <c r="D12" s="417">
        <v>4</v>
      </c>
      <c r="E12" s="417">
        <v>48</v>
      </c>
      <c r="F12" s="417">
        <v>1</v>
      </c>
      <c r="G12" s="269" t="s">
        <v>99</v>
      </c>
    </row>
    <row r="13" spans="1:7" ht="40.15" customHeight="1" x14ac:dyDescent="0.2">
      <c r="A13" s="158" t="s">
        <v>23</v>
      </c>
      <c r="B13" s="425">
        <v>2</v>
      </c>
      <c r="C13" s="323">
        <v>90</v>
      </c>
      <c r="D13" s="323">
        <v>4</v>
      </c>
      <c r="E13" s="323">
        <v>48</v>
      </c>
      <c r="F13" s="323">
        <v>1</v>
      </c>
      <c r="G13" s="424" t="s">
        <v>100</v>
      </c>
    </row>
    <row r="14" spans="1:7" ht="40.15" customHeight="1" x14ac:dyDescent="0.2">
      <c r="A14" s="272" t="s">
        <v>9</v>
      </c>
      <c r="B14" s="417">
        <v>2</v>
      </c>
      <c r="C14" s="417">
        <v>90</v>
      </c>
      <c r="D14" s="417" t="s">
        <v>604</v>
      </c>
      <c r="E14" s="419">
        <v>48</v>
      </c>
      <c r="F14" s="417">
        <v>1</v>
      </c>
      <c r="G14" s="269" t="s">
        <v>101</v>
      </c>
    </row>
    <row r="15" spans="1:7" ht="40.15" customHeight="1" x14ac:dyDescent="0.2">
      <c r="A15" s="158" t="s">
        <v>24</v>
      </c>
      <c r="B15" s="425">
        <v>2</v>
      </c>
      <c r="C15" s="323">
        <v>90</v>
      </c>
      <c r="D15" s="323">
        <v>4</v>
      </c>
      <c r="E15" s="421">
        <v>48</v>
      </c>
      <c r="F15" s="323">
        <v>1</v>
      </c>
      <c r="G15" s="424" t="s">
        <v>102</v>
      </c>
    </row>
    <row r="16" spans="1:7" ht="40.15" customHeight="1" x14ac:dyDescent="0.2">
      <c r="A16" s="272" t="s">
        <v>28</v>
      </c>
      <c r="B16" s="448">
        <v>3</v>
      </c>
      <c r="C16" s="448">
        <v>135</v>
      </c>
      <c r="D16" s="448">
        <v>6</v>
      </c>
      <c r="E16" s="447">
        <v>72</v>
      </c>
      <c r="F16" s="448">
        <v>7</v>
      </c>
      <c r="G16" s="269" t="s">
        <v>103</v>
      </c>
    </row>
    <row r="17" spans="1:7" ht="40.15" customHeight="1" x14ac:dyDescent="0.2">
      <c r="A17" s="158" t="s">
        <v>25</v>
      </c>
      <c r="B17" s="418">
        <v>4</v>
      </c>
      <c r="C17" s="323">
        <v>180</v>
      </c>
      <c r="D17" s="323">
        <v>8</v>
      </c>
      <c r="E17" s="323">
        <v>96</v>
      </c>
      <c r="F17" s="323">
        <v>5</v>
      </c>
      <c r="G17" s="424" t="s">
        <v>104</v>
      </c>
    </row>
    <row r="18" spans="1:7" ht="40.15" customHeight="1" thickBot="1" x14ac:dyDescent="0.25">
      <c r="A18" s="180" t="s">
        <v>12</v>
      </c>
      <c r="B18" s="449">
        <v>3</v>
      </c>
      <c r="C18" s="449">
        <v>135</v>
      </c>
      <c r="D18" s="428">
        <v>6</v>
      </c>
      <c r="E18" s="177">
        <v>72</v>
      </c>
      <c r="F18" s="449">
        <v>2</v>
      </c>
      <c r="G18" s="269" t="s">
        <v>105</v>
      </c>
    </row>
    <row r="19" spans="1:7" ht="40.15" customHeight="1" thickBot="1" x14ac:dyDescent="0.25">
      <c r="A19" s="341" t="s">
        <v>27</v>
      </c>
      <c r="B19" s="429"/>
      <c r="C19" s="571">
        <f>SUM(C7:C18)</f>
        <v>1461</v>
      </c>
      <c r="D19" s="422">
        <f>SUM(D7:D18)</f>
        <v>62</v>
      </c>
      <c r="E19" s="422">
        <f>SUM(E7:E18)</f>
        <v>792</v>
      </c>
      <c r="F19" s="416">
        <f>SUM(F7:F18)</f>
        <v>54</v>
      </c>
      <c r="G19" s="433" t="s">
        <v>81</v>
      </c>
    </row>
    <row r="20" spans="1:7" ht="45" customHeight="1" x14ac:dyDescent="0.2">
      <c r="A20" s="797" t="s">
        <v>294</v>
      </c>
      <c r="B20" s="797"/>
      <c r="C20" s="797"/>
      <c r="D20" s="798" t="s">
        <v>295</v>
      </c>
      <c r="E20" s="798"/>
      <c r="F20" s="798"/>
      <c r="G20" s="798"/>
    </row>
    <row r="21" spans="1:7" ht="40.15" customHeight="1" x14ac:dyDescent="0.2">
      <c r="A21" s="804"/>
      <c r="B21" s="804"/>
      <c r="C21" s="804"/>
      <c r="D21" s="804"/>
      <c r="E21" s="804"/>
      <c r="F21" s="804"/>
      <c r="G21" s="804"/>
    </row>
    <row r="39" ht="16.149999999999999" customHeight="1" x14ac:dyDescent="0.2"/>
    <row r="40" hidden="1" x14ac:dyDescent="0.2"/>
    <row r="41" hidden="1" x14ac:dyDescent="0.2"/>
  </sheetData>
  <mergeCells count="13">
    <mergeCell ref="A20:C20"/>
    <mergeCell ref="D20:G20"/>
    <mergeCell ref="A21:G21"/>
    <mergeCell ref="A1:G1"/>
    <mergeCell ref="A2:G2"/>
    <mergeCell ref="A3:C3"/>
    <mergeCell ref="A4:A6"/>
    <mergeCell ref="G4:G6"/>
    <mergeCell ref="B5:B6"/>
    <mergeCell ref="C5:C6"/>
    <mergeCell ref="D5:D6"/>
    <mergeCell ref="E5:E6"/>
    <mergeCell ref="F5:F6"/>
  </mergeCells>
  <printOptions horizontalCentered="1" verticalCentered="1"/>
  <pageMargins left="0.23622047244094499" right="0.43307086614173201" top="0.74803149606299202" bottom="0.74803149606299202" header="0.31496062992126" footer="0.31496062992126"/>
  <pageSetup paperSize="9" scale="65" orientation="portrait" r:id="rId1"/>
  <headerFooter>
    <oddFooter>&amp;C&amp;14 16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1"/>
  <sheetViews>
    <sheetView rightToLeft="1" view="pageBreakPreview" topLeftCell="A13" zoomScale="60" workbookViewId="0">
      <selection activeCell="B14" sqref="B14:G14"/>
    </sheetView>
  </sheetViews>
  <sheetFormatPr defaultColWidth="8.85546875" defaultRowHeight="12.75" x14ac:dyDescent="0.2"/>
  <cols>
    <col min="1" max="1" width="18" style="6" customWidth="1"/>
    <col min="2" max="2" width="21.5703125" style="6" customWidth="1"/>
    <col min="3" max="3" width="19.28515625" style="6" customWidth="1"/>
    <col min="4" max="4" width="22" style="6" customWidth="1"/>
    <col min="5" max="5" width="28.5703125" style="6" customWidth="1"/>
    <col min="6" max="6" width="20.140625" style="6" customWidth="1"/>
    <col min="7" max="7" width="16.42578125" style="6" customWidth="1"/>
    <col min="8" max="16384" width="8.85546875" style="6"/>
  </cols>
  <sheetData>
    <row r="1" spans="1:7" ht="58.5" customHeight="1" x14ac:dyDescent="0.2">
      <c r="A1" s="706" t="s">
        <v>452</v>
      </c>
      <c r="B1" s="706"/>
      <c r="C1" s="706"/>
      <c r="D1" s="706"/>
      <c r="E1" s="706"/>
      <c r="F1" s="706"/>
      <c r="G1" s="706"/>
    </row>
    <row r="2" spans="1:7" ht="71.25" customHeight="1" x14ac:dyDescent="0.2">
      <c r="A2" s="712" t="s">
        <v>453</v>
      </c>
      <c r="B2" s="712"/>
      <c r="C2" s="712"/>
      <c r="D2" s="712"/>
      <c r="E2" s="712"/>
      <c r="F2" s="712"/>
      <c r="G2" s="712"/>
    </row>
    <row r="3" spans="1:7" ht="40.15" customHeight="1" thickBot="1" x14ac:dyDescent="0.35">
      <c r="A3" s="707" t="s">
        <v>549</v>
      </c>
      <c r="B3" s="707"/>
      <c r="C3" s="707"/>
      <c r="D3" s="72"/>
      <c r="E3" s="72"/>
      <c r="F3" s="420"/>
      <c r="G3" s="494" t="s">
        <v>565</v>
      </c>
    </row>
    <row r="4" spans="1:7" ht="60.75" customHeight="1" x14ac:dyDescent="0.2">
      <c r="A4" s="767" t="s">
        <v>44</v>
      </c>
      <c r="B4" s="415" t="s">
        <v>340</v>
      </c>
      <c r="C4" s="415" t="s">
        <v>264</v>
      </c>
      <c r="D4" s="415" t="s">
        <v>76</v>
      </c>
      <c r="E4" s="415" t="s">
        <v>77</v>
      </c>
      <c r="F4" s="415" t="s">
        <v>72</v>
      </c>
      <c r="G4" s="801" t="s">
        <v>92</v>
      </c>
    </row>
    <row r="5" spans="1:7" ht="13.5" customHeight="1" x14ac:dyDescent="0.2">
      <c r="A5" s="768"/>
      <c r="B5" s="766" t="s">
        <v>341</v>
      </c>
      <c r="C5" s="766" t="s">
        <v>409</v>
      </c>
      <c r="D5" s="766" t="s">
        <v>410</v>
      </c>
      <c r="E5" s="780" t="s">
        <v>416</v>
      </c>
      <c r="F5" s="780" t="s">
        <v>350</v>
      </c>
      <c r="G5" s="802"/>
    </row>
    <row r="6" spans="1:7" ht="87" customHeight="1" thickBot="1" x14ac:dyDescent="0.25">
      <c r="A6" s="773"/>
      <c r="B6" s="766"/>
      <c r="C6" s="766"/>
      <c r="D6" s="766"/>
      <c r="E6" s="805"/>
      <c r="F6" s="805"/>
      <c r="G6" s="803"/>
    </row>
    <row r="7" spans="1:7" ht="40.15" customHeight="1" thickTop="1" x14ac:dyDescent="0.2">
      <c r="A7" s="109" t="s">
        <v>20</v>
      </c>
      <c r="B7" s="332">
        <v>101</v>
      </c>
      <c r="C7" s="332">
        <v>123</v>
      </c>
      <c r="D7" s="332">
        <v>488</v>
      </c>
      <c r="E7" s="332">
        <v>49</v>
      </c>
      <c r="F7" s="332">
        <v>489</v>
      </c>
      <c r="G7" s="431" t="s">
        <v>95</v>
      </c>
    </row>
    <row r="8" spans="1:7" ht="40.15" customHeight="1" x14ac:dyDescent="0.2">
      <c r="A8" s="272" t="s">
        <v>21</v>
      </c>
      <c r="B8" s="419">
        <v>101</v>
      </c>
      <c r="C8" s="419">
        <v>120</v>
      </c>
      <c r="D8" s="419">
        <v>480</v>
      </c>
      <c r="E8" s="419">
        <v>48</v>
      </c>
      <c r="F8" s="419">
        <v>495</v>
      </c>
      <c r="G8" s="432" t="s">
        <v>97</v>
      </c>
    </row>
    <row r="9" spans="1:7" ht="40.15" customHeight="1" x14ac:dyDescent="0.2">
      <c r="A9" s="158" t="s">
        <v>6</v>
      </c>
      <c r="B9" s="421">
        <v>101</v>
      </c>
      <c r="C9" s="421">
        <v>86</v>
      </c>
      <c r="D9" s="421">
        <v>344</v>
      </c>
      <c r="E9" s="421">
        <v>34</v>
      </c>
      <c r="F9" s="421">
        <v>194</v>
      </c>
      <c r="G9" s="424" t="s">
        <v>96</v>
      </c>
    </row>
    <row r="10" spans="1:7" ht="40.15" customHeight="1" x14ac:dyDescent="0.2">
      <c r="A10" s="272" t="s">
        <v>53</v>
      </c>
      <c r="B10" s="419">
        <v>101</v>
      </c>
      <c r="C10" s="419">
        <v>0</v>
      </c>
      <c r="D10" s="419">
        <v>0</v>
      </c>
      <c r="E10" s="419">
        <v>0</v>
      </c>
      <c r="F10" s="419">
        <v>12</v>
      </c>
      <c r="G10" s="269" t="s">
        <v>98</v>
      </c>
    </row>
    <row r="11" spans="1:7" ht="40.15" customHeight="1" x14ac:dyDescent="0.2">
      <c r="A11" s="158" t="s">
        <v>52</v>
      </c>
      <c r="B11" s="421">
        <v>101</v>
      </c>
      <c r="C11" s="421">
        <v>0</v>
      </c>
      <c r="D11" s="421">
        <v>0</v>
      </c>
      <c r="E11" s="421">
        <v>0</v>
      </c>
      <c r="F11" s="421">
        <v>47</v>
      </c>
      <c r="G11" s="424" t="s">
        <v>94</v>
      </c>
    </row>
    <row r="12" spans="1:7" ht="40.15" customHeight="1" x14ac:dyDescent="0.2">
      <c r="A12" s="272" t="s">
        <v>22</v>
      </c>
      <c r="B12" s="419">
        <v>101</v>
      </c>
      <c r="C12" s="419">
        <v>147</v>
      </c>
      <c r="D12" s="419">
        <v>588</v>
      </c>
      <c r="E12" s="419">
        <v>59</v>
      </c>
      <c r="F12" s="419">
        <v>1000</v>
      </c>
      <c r="G12" s="269" t="s">
        <v>99</v>
      </c>
    </row>
    <row r="13" spans="1:7" ht="40.15" customHeight="1" x14ac:dyDescent="0.2">
      <c r="A13" s="158" t="s">
        <v>23</v>
      </c>
      <c r="B13" s="421">
        <v>101</v>
      </c>
      <c r="C13" s="421">
        <v>147</v>
      </c>
      <c r="D13" s="421">
        <v>588</v>
      </c>
      <c r="E13" s="421">
        <v>59</v>
      </c>
      <c r="F13" s="421">
        <v>1000</v>
      </c>
      <c r="G13" s="424" t="s">
        <v>100</v>
      </c>
    </row>
    <row r="14" spans="1:7" ht="40.15" customHeight="1" x14ac:dyDescent="0.2">
      <c r="A14" s="272" t="s">
        <v>9</v>
      </c>
      <c r="B14" s="419">
        <v>101</v>
      </c>
      <c r="C14" s="419">
        <v>163</v>
      </c>
      <c r="D14" s="419">
        <v>652</v>
      </c>
      <c r="E14" s="419">
        <v>65</v>
      </c>
      <c r="F14" s="419">
        <v>1420</v>
      </c>
      <c r="G14" s="269" t="s">
        <v>101</v>
      </c>
    </row>
    <row r="15" spans="1:7" ht="40.15" customHeight="1" x14ac:dyDescent="0.2">
      <c r="A15" s="158" t="s">
        <v>24</v>
      </c>
      <c r="B15" s="421">
        <v>101</v>
      </c>
      <c r="C15" s="421">
        <v>29</v>
      </c>
      <c r="D15" s="421">
        <v>116</v>
      </c>
      <c r="E15" s="421">
        <v>11</v>
      </c>
      <c r="F15" s="421">
        <v>63</v>
      </c>
      <c r="G15" s="424" t="s">
        <v>102</v>
      </c>
    </row>
    <row r="16" spans="1:7" ht="40.15" customHeight="1" x14ac:dyDescent="0.2">
      <c r="A16" s="272" t="s">
        <v>28</v>
      </c>
      <c r="B16" s="419">
        <v>83</v>
      </c>
      <c r="C16" s="419">
        <v>31</v>
      </c>
      <c r="D16" s="419">
        <v>154</v>
      </c>
      <c r="E16" s="419">
        <v>15</v>
      </c>
      <c r="F16" s="419">
        <v>291</v>
      </c>
      <c r="G16" s="269" t="s">
        <v>103</v>
      </c>
    </row>
    <row r="17" spans="1:7" ht="40.15" customHeight="1" x14ac:dyDescent="0.2">
      <c r="A17" s="158" t="s">
        <v>25</v>
      </c>
      <c r="B17" s="421">
        <v>590</v>
      </c>
      <c r="C17" s="421">
        <v>27</v>
      </c>
      <c r="D17" s="421">
        <v>108</v>
      </c>
      <c r="E17" s="421">
        <v>11</v>
      </c>
      <c r="F17" s="421">
        <v>204</v>
      </c>
      <c r="G17" s="424" t="s">
        <v>104</v>
      </c>
    </row>
    <row r="18" spans="1:7" ht="40.15" customHeight="1" thickBot="1" x14ac:dyDescent="0.25">
      <c r="A18" s="180" t="s">
        <v>12</v>
      </c>
      <c r="B18" s="177">
        <v>590</v>
      </c>
      <c r="C18" s="177">
        <v>28</v>
      </c>
      <c r="D18" s="343">
        <v>112</v>
      </c>
      <c r="E18" s="177">
        <v>11</v>
      </c>
      <c r="F18" s="177">
        <v>177</v>
      </c>
      <c r="G18" s="269" t="s">
        <v>105</v>
      </c>
    </row>
    <row r="19" spans="1:7" ht="40.15" customHeight="1" thickBot="1" x14ac:dyDescent="0.25">
      <c r="A19" s="434" t="s">
        <v>27</v>
      </c>
      <c r="B19" s="435"/>
      <c r="C19" s="422">
        <f>SUM(C7:C18)</f>
        <v>901</v>
      </c>
      <c r="D19" s="422">
        <f>SUM(D7:D18)</f>
        <v>3630</v>
      </c>
      <c r="E19" s="422">
        <f>SUM(E7:E18)</f>
        <v>362</v>
      </c>
      <c r="F19" s="422">
        <f>SUM(F7:F18)</f>
        <v>5392</v>
      </c>
      <c r="G19" s="434" t="s">
        <v>81</v>
      </c>
    </row>
    <row r="20" spans="1:7" ht="39.75" customHeight="1" x14ac:dyDescent="0.2">
      <c r="A20" s="797" t="s">
        <v>294</v>
      </c>
      <c r="B20" s="797"/>
      <c r="C20" s="797"/>
      <c r="D20" s="798" t="s">
        <v>295</v>
      </c>
      <c r="E20" s="798"/>
      <c r="F20" s="798"/>
      <c r="G20" s="798"/>
    </row>
    <row r="39" ht="16.149999999999999" customHeight="1" x14ac:dyDescent="0.2"/>
    <row r="40" hidden="1" x14ac:dyDescent="0.2"/>
    <row r="41" hidden="1" x14ac:dyDescent="0.2"/>
  </sheetData>
  <mergeCells count="12">
    <mergeCell ref="A20:C20"/>
    <mergeCell ref="D20:G20"/>
    <mergeCell ref="A1:G1"/>
    <mergeCell ref="A3:C3"/>
    <mergeCell ref="A4:A6"/>
    <mergeCell ref="B5:B6"/>
    <mergeCell ref="A2:G2"/>
    <mergeCell ref="C5:C6"/>
    <mergeCell ref="D5:D6"/>
    <mergeCell ref="E5:E6"/>
    <mergeCell ref="F5:F6"/>
    <mergeCell ref="G4:G6"/>
  </mergeCells>
  <printOptions horizontalCentered="1" verticalCentered="1"/>
  <pageMargins left="0.23622047244094499" right="0.23622047244094499" top="0.74803149606299202" bottom="0.74803149606299202" header="0.31496062992126" footer="0.31496062992126"/>
  <pageSetup paperSize="9" scale="61" orientation="portrait" r:id="rId1"/>
  <headerFooter>
    <oddFooter>&amp;C&amp;12 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4"/>
  <sheetViews>
    <sheetView rightToLeft="1" view="pageBreakPreview" topLeftCell="A7" zoomScale="60" workbookViewId="0">
      <selection activeCell="A14" sqref="A14:G14"/>
    </sheetView>
  </sheetViews>
  <sheetFormatPr defaultRowHeight="12.75" x14ac:dyDescent="0.2"/>
  <cols>
    <col min="1" max="1" width="17.28515625" style="2" customWidth="1"/>
    <col min="2" max="2" width="8.28515625" style="2" customWidth="1"/>
    <col min="3" max="3" width="24.85546875" style="2" customWidth="1"/>
    <col min="4" max="4" width="26.85546875" style="2" customWidth="1"/>
    <col min="5" max="5" width="20.28515625" style="2" customWidth="1"/>
    <col min="6" max="6" width="12.85546875" style="2" customWidth="1"/>
    <col min="7" max="7" width="21.5703125" style="2" customWidth="1"/>
    <col min="8" max="8" width="9.140625" style="2"/>
    <col min="9" max="9" width="13.140625" style="2" customWidth="1"/>
    <col min="10" max="10" width="16.5703125" style="2" customWidth="1"/>
    <col min="11" max="11" width="14.140625" style="2" customWidth="1"/>
    <col min="12" max="12" width="15.5703125" style="2" customWidth="1"/>
    <col min="13" max="13" width="16.140625" style="2" customWidth="1"/>
    <col min="14" max="14" width="16.7109375" style="2" customWidth="1"/>
    <col min="15" max="15" width="15.140625" style="2" customWidth="1"/>
    <col min="16" max="16" width="12.28515625" style="2" customWidth="1"/>
    <col min="17" max="19" width="9.140625" style="2"/>
    <col min="20" max="20" width="11" style="2" customWidth="1"/>
    <col min="21" max="21" width="12.28515625" style="2" customWidth="1"/>
    <col min="22" max="22" width="11.7109375" style="2" customWidth="1"/>
    <col min="23" max="16384" width="9.140625" style="2"/>
  </cols>
  <sheetData>
    <row r="1" spans="1:7" ht="54.75" customHeight="1" x14ac:dyDescent="0.2">
      <c r="A1" s="818" t="s">
        <v>454</v>
      </c>
      <c r="B1" s="819"/>
      <c r="C1" s="819"/>
      <c r="D1" s="819"/>
      <c r="E1" s="819"/>
      <c r="F1" s="819"/>
      <c r="G1" s="819"/>
    </row>
    <row r="2" spans="1:7" ht="49.5" customHeight="1" x14ac:dyDescent="0.2">
      <c r="A2" s="712" t="s">
        <v>455</v>
      </c>
      <c r="B2" s="712"/>
      <c r="C2" s="712"/>
      <c r="D2" s="712"/>
      <c r="E2" s="712"/>
      <c r="F2" s="712"/>
      <c r="G2" s="712"/>
    </row>
    <row r="3" spans="1:7" ht="30.75" customHeight="1" thickBot="1" x14ac:dyDescent="0.25">
      <c r="A3" s="87" t="s">
        <v>550</v>
      </c>
      <c r="B3" s="87"/>
      <c r="C3" s="87"/>
      <c r="D3" s="87"/>
      <c r="E3" s="87"/>
      <c r="F3" s="87"/>
      <c r="G3" s="88" t="s">
        <v>566</v>
      </c>
    </row>
    <row r="4" spans="1:7" ht="40.15" customHeight="1" x14ac:dyDescent="0.2">
      <c r="A4" s="767" t="s">
        <v>260</v>
      </c>
      <c r="B4" s="767"/>
      <c r="C4" s="821" t="s">
        <v>184</v>
      </c>
      <c r="D4" s="821"/>
      <c r="E4" s="810" t="s">
        <v>3</v>
      </c>
      <c r="F4" s="810"/>
      <c r="G4" s="809" t="s">
        <v>273</v>
      </c>
    </row>
    <row r="5" spans="1:7" ht="40.15" customHeight="1" x14ac:dyDescent="0.2">
      <c r="A5" s="768"/>
      <c r="B5" s="768"/>
      <c r="C5" s="820" t="s">
        <v>204</v>
      </c>
      <c r="D5" s="820"/>
      <c r="E5" s="811" t="s">
        <v>81</v>
      </c>
      <c r="F5" s="811"/>
      <c r="G5" s="766"/>
    </row>
    <row r="6" spans="1:7" ht="51" customHeight="1" thickBot="1" x14ac:dyDescent="0.25">
      <c r="A6" s="773"/>
      <c r="B6" s="773"/>
      <c r="C6" s="122" t="s">
        <v>162</v>
      </c>
      <c r="D6" s="122" t="s">
        <v>160</v>
      </c>
      <c r="E6" s="812"/>
      <c r="F6" s="812"/>
      <c r="G6" s="805"/>
    </row>
    <row r="7" spans="1:7" ht="40.15" customHeight="1" thickTop="1" x14ac:dyDescent="0.2">
      <c r="A7" s="279" t="s">
        <v>40</v>
      </c>
      <c r="B7" s="279" t="s">
        <v>605</v>
      </c>
      <c r="C7" s="311">
        <v>40</v>
      </c>
      <c r="D7" s="312">
        <v>2</v>
      </c>
      <c r="E7" s="758">
        <v>42</v>
      </c>
      <c r="F7" s="758"/>
      <c r="G7" s="104" t="s">
        <v>120</v>
      </c>
    </row>
    <row r="8" spans="1:7" ht="40.15" customHeight="1" x14ac:dyDescent="0.2">
      <c r="A8" s="822" t="s">
        <v>32</v>
      </c>
      <c r="B8" s="822"/>
      <c r="C8" s="284">
        <v>634</v>
      </c>
      <c r="D8" s="284">
        <v>60</v>
      </c>
      <c r="E8" s="823">
        <v>694</v>
      </c>
      <c r="F8" s="823"/>
      <c r="G8" s="169" t="s">
        <v>121</v>
      </c>
    </row>
    <row r="9" spans="1:7" ht="40.15" customHeight="1" x14ac:dyDescent="0.2">
      <c r="A9" s="816" t="s">
        <v>33</v>
      </c>
      <c r="B9" s="816"/>
      <c r="C9" s="283">
        <v>263</v>
      </c>
      <c r="D9" s="283">
        <v>171</v>
      </c>
      <c r="E9" s="817">
        <v>434</v>
      </c>
      <c r="F9" s="817"/>
      <c r="G9" s="106" t="s">
        <v>122</v>
      </c>
    </row>
    <row r="10" spans="1:7" ht="40.15" customHeight="1" x14ac:dyDescent="0.2">
      <c r="A10" s="822" t="s">
        <v>34</v>
      </c>
      <c r="B10" s="822"/>
      <c r="C10" s="284">
        <v>841</v>
      </c>
      <c r="D10" s="284">
        <v>0</v>
      </c>
      <c r="E10" s="823">
        <v>841</v>
      </c>
      <c r="F10" s="823"/>
      <c r="G10" s="169" t="s">
        <v>146</v>
      </c>
    </row>
    <row r="11" spans="1:7" ht="40.15" customHeight="1" thickBot="1" x14ac:dyDescent="0.25">
      <c r="A11" s="816" t="s">
        <v>132</v>
      </c>
      <c r="B11" s="816"/>
      <c r="C11" s="283">
        <v>99</v>
      </c>
      <c r="D11" s="283">
        <v>0</v>
      </c>
      <c r="E11" s="817">
        <v>99</v>
      </c>
      <c r="F11" s="817"/>
      <c r="G11" s="219" t="s">
        <v>148</v>
      </c>
    </row>
    <row r="12" spans="1:7" ht="40.15" customHeight="1" thickBot="1" x14ac:dyDescent="0.25">
      <c r="A12" s="826" t="s">
        <v>3</v>
      </c>
      <c r="B12" s="826"/>
      <c r="C12" s="313">
        <f>SUM(C7:C11)</f>
        <v>1877</v>
      </c>
      <c r="D12" s="313">
        <f>SUM(D7:D11)</f>
        <v>233</v>
      </c>
      <c r="E12" s="814">
        <f>SUM(E7:E11)</f>
        <v>2110</v>
      </c>
      <c r="F12" s="814"/>
      <c r="G12" s="123" t="s">
        <v>81</v>
      </c>
    </row>
    <row r="13" spans="1:7" ht="39.75" customHeight="1" x14ac:dyDescent="0.2">
      <c r="A13" s="827" t="s">
        <v>292</v>
      </c>
      <c r="B13" s="827"/>
      <c r="C13" s="827"/>
      <c r="D13" s="828" t="s">
        <v>293</v>
      </c>
      <c r="E13" s="828"/>
      <c r="F13" s="828"/>
      <c r="G13" s="828"/>
    </row>
    <row r="14" spans="1:7" ht="19.5" hidden="1" customHeight="1" x14ac:dyDescent="0.25">
      <c r="A14" s="825"/>
      <c r="B14" s="825"/>
      <c r="C14" s="825"/>
      <c r="D14" s="825"/>
      <c r="E14" s="15"/>
      <c r="F14" s="15"/>
      <c r="G14" s="15"/>
    </row>
    <row r="15" spans="1:7" ht="22.5" hidden="1" customHeight="1" x14ac:dyDescent="0.25">
      <c r="A15" s="825"/>
      <c r="B15" s="825"/>
      <c r="C15" s="825"/>
      <c r="D15" s="825"/>
      <c r="E15" s="15"/>
      <c r="F15" s="15"/>
      <c r="G15" s="15"/>
    </row>
    <row r="16" spans="1:7" ht="16.5" hidden="1" customHeight="1" x14ac:dyDescent="0.25">
      <c r="A16" s="824"/>
      <c r="B16" s="825"/>
      <c r="C16" s="825"/>
      <c r="D16" s="131"/>
      <c r="E16" s="15"/>
      <c r="F16" s="15"/>
      <c r="G16" s="15"/>
    </row>
    <row r="17" spans="1:25" ht="21" hidden="1" customHeight="1" x14ac:dyDescent="0.25">
      <c r="A17" s="824"/>
      <c r="B17" s="131"/>
      <c r="C17" s="131"/>
      <c r="D17" s="131"/>
      <c r="E17" s="15"/>
      <c r="F17" s="15"/>
      <c r="G17" s="15"/>
    </row>
    <row r="18" spans="1:25" ht="18" hidden="1" customHeight="1" x14ac:dyDescent="0.25">
      <c r="A18" s="78"/>
      <c r="B18" s="131"/>
      <c r="C18" s="131"/>
      <c r="D18" s="131"/>
      <c r="E18" s="15"/>
      <c r="F18" s="15"/>
      <c r="G18" s="15"/>
    </row>
    <row r="19" spans="1:25" ht="18" hidden="1" customHeight="1" x14ac:dyDescent="0.25">
      <c r="A19" s="78"/>
      <c r="B19" s="131"/>
      <c r="C19" s="131"/>
      <c r="D19" s="131"/>
      <c r="E19" s="15"/>
      <c r="F19" s="15"/>
      <c r="G19" s="15"/>
    </row>
    <row r="20" spans="1:25" ht="18" hidden="1" customHeight="1" x14ac:dyDescent="0.25">
      <c r="A20" s="78"/>
      <c r="B20" s="131"/>
      <c r="C20" s="131"/>
      <c r="D20" s="131"/>
      <c r="E20" s="15"/>
      <c r="F20" s="15"/>
      <c r="G20" s="15"/>
    </row>
    <row r="21" spans="1:25" ht="18" hidden="1" customHeight="1" x14ac:dyDescent="0.25">
      <c r="A21" s="78"/>
      <c r="B21" s="131"/>
      <c r="C21" s="131"/>
      <c r="D21" s="131"/>
      <c r="E21" s="15"/>
      <c r="F21" s="15"/>
      <c r="G21" s="15"/>
    </row>
    <row r="22" spans="1:25" ht="18" hidden="1" customHeight="1" x14ac:dyDescent="0.25">
      <c r="A22" s="78"/>
      <c r="B22" s="131"/>
      <c r="C22" s="131"/>
      <c r="D22" s="131"/>
      <c r="E22" s="15"/>
      <c r="F22" s="15"/>
      <c r="G22" s="15"/>
    </row>
    <row r="23" spans="1:25" ht="18" hidden="1" customHeight="1" x14ac:dyDescent="0.25">
      <c r="A23" s="78"/>
      <c r="B23" s="131"/>
      <c r="C23" s="131"/>
      <c r="D23" s="131"/>
      <c r="E23" s="15"/>
      <c r="F23" s="15"/>
      <c r="G23" s="15"/>
    </row>
    <row r="24" spans="1:25" ht="18" hidden="1" customHeight="1" x14ac:dyDescent="0.25">
      <c r="A24" s="78"/>
      <c r="B24" s="131"/>
      <c r="C24" s="131"/>
      <c r="D24" s="131"/>
      <c r="E24" s="15"/>
      <c r="F24" s="15"/>
      <c r="G24" s="15"/>
    </row>
    <row r="25" spans="1:25" ht="18" hidden="1" customHeight="1" x14ac:dyDescent="0.25">
      <c r="A25" s="78"/>
      <c r="B25" s="131"/>
      <c r="C25" s="131"/>
      <c r="D25" s="131"/>
      <c r="E25" s="15"/>
      <c r="F25" s="15"/>
      <c r="G25" s="15"/>
    </row>
    <row r="26" spans="1:25" ht="18" hidden="1" customHeight="1" x14ac:dyDescent="0.25">
      <c r="A26" s="78"/>
      <c r="B26" s="131"/>
      <c r="C26" s="131"/>
      <c r="D26" s="131"/>
      <c r="E26" s="15"/>
      <c r="F26" s="15"/>
      <c r="G26" s="15"/>
    </row>
    <row r="27" spans="1:25" ht="18" hidden="1" customHeight="1" x14ac:dyDescent="0.25">
      <c r="A27" s="78"/>
      <c r="B27" s="131"/>
      <c r="C27" s="131"/>
      <c r="D27" s="131"/>
      <c r="E27" s="15"/>
      <c r="F27" s="15"/>
      <c r="G27" s="15"/>
    </row>
    <row r="28" spans="1:25" ht="18" hidden="1" customHeight="1" x14ac:dyDescent="0.25">
      <c r="A28" s="78"/>
      <c r="B28" s="131"/>
      <c r="C28" s="131"/>
      <c r="D28" s="131"/>
      <c r="E28" s="15"/>
      <c r="F28" s="15"/>
      <c r="G28" s="15"/>
    </row>
    <row r="29" spans="1:25" ht="18" hidden="1" customHeight="1" x14ac:dyDescent="0.25">
      <c r="A29" s="78"/>
      <c r="B29" s="131"/>
      <c r="C29" s="131"/>
      <c r="D29" s="131"/>
      <c r="E29" s="15"/>
      <c r="F29" s="15"/>
      <c r="G29" s="15"/>
    </row>
    <row r="30" spans="1:25" ht="40.15" customHeight="1" x14ac:dyDescent="0.3">
      <c r="D30" s="57"/>
      <c r="S30" s="815"/>
      <c r="T30" s="815"/>
      <c r="U30" s="815"/>
      <c r="V30" s="815"/>
      <c r="W30" s="815"/>
      <c r="X30" s="815"/>
      <c r="Y30" s="815"/>
    </row>
    <row r="31" spans="1:25" ht="40.15" customHeight="1" x14ac:dyDescent="0.2"/>
    <row r="32" spans="1:25" ht="19.899999999999999" customHeight="1" x14ac:dyDescent="0.2">
      <c r="A32" s="69"/>
      <c r="B32" s="16"/>
      <c r="C32" s="16"/>
      <c r="D32" s="16"/>
      <c r="E32" s="16"/>
      <c r="F32" s="813"/>
      <c r="G32" s="813"/>
    </row>
    <row r="33" spans="1:22" ht="18" x14ac:dyDescent="0.25">
      <c r="A33" s="15"/>
      <c r="B33" s="15"/>
      <c r="C33" s="15"/>
      <c r="D33" s="15"/>
      <c r="E33" s="15"/>
      <c r="F33" s="15"/>
      <c r="G33" s="15"/>
    </row>
    <row r="34" spans="1:22" ht="18" x14ac:dyDescent="0.25">
      <c r="A34" s="15"/>
      <c r="B34" s="15"/>
      <c r="C34" s="15"/>
      <c r="D34" s="15"/>
      <c r="E34" s="15"/>
      <c r="F34" s="15"/>
      <c r="G34" s="15"/>
    </row>
    <row r="35" spans="1:22" ht="18" x14ac:dyDescent="0.25">
      <c r="A35" s="15"/>
      <c r="B35" s="15"/>
      <c r="C35" s="15"/>
      <c r="D35" s="15"/>
      <c r="E35" s="15"/>
      <c r="F35" s="15"/>
      <c r="G35" s="15"/>
    </row>
    <row r="36" spans="1:22" ht="16.149999999999999" customHeight="1" x14ac:dyDescent="0.25">
      <c r="A36" s="15"/>
      <c r="B36" s="15"/>
      <c r="C36" s="15"/>
      <c r="D36" s="15"/>
      <c r="E36" s="15"/>
      <c r="F36" s="15"/>
      <c r="G36" s="15"/>
    </row>
    <row r="37" spans="1:22" ht="18" hidden="1" x14ac:dyDescent="0.25">
      <c r="A37" s="15"/>
      <c r="B37" s="15"/>
      <c r="C37" s="15"/>
      <c r="D37" s="15"/>
      <c r="E37" s="15"/>
      <c r="F37" s="15"/>
      <c r="G37" s="15"/>
    </row>
    <row r="38" spans="1:22" ht="18" hidden="1" x14ac:dyDescent="0.25">
      <c r="A38" s="15"/>
      <c r="B38" s="15"/>
      <c r="C38" s="15"/>
      <c r="D38" s="15"/>
      <c r="E38" s="15"/>
      <c r="F38" s="15"/>
      <c r="G38" s="15"/>
    </row>
    <row r="39" spans="1:22" ht="20.25" x14ac:dyDescent="0.25">
      <c r="A39" s="15"/>
      <c r="B39" s="15"/>
      <c r="C39" s="15"/>
      <c r="D39" s="15"/>
      <c r="E39" s="15"/>
      <c r="F39" s="15"/>
      <c r="G39" s="15"/>
      <c r="P39" s="806" t="s">
        <v>131</v>
      </c>
      <c r="Q39" s="806"/>
      <c r="R39" s="105"/>
      <c r="S39" s="105"/>
      <c r="T39" s="807"/>
      <c r="U39" s="807"/>
      <c r="V39" s="85" t="s">
        <v>147</v>
      </c>
    </row>
    <row r="40" spans="1:22" ht="18" x14ac:dyDescent="0.25">
      <c r="A40" s="15"/>
      <c r="B40" s="15"/>
      <c r="C40" s="15"/>
      <c r="D40" s="15"/>
      <c r="E40" s="15"/>
      <c r="F40" s="15"/>
      <c r="G40" s="15"/>
    </row>
    <row r="41" spans="1:22" ht="21" thickBot="1" x14ac:dyDescent="0.3">
      <c r="A41" s="15"/>
      <c r="B41" s="15"/>
      <c r="C41" s="15"/>
      <c r="D41" s="15"/>
      <c r="E41" s="15"/>
      <c r="F41" s="15"/>
      <c r="G41" s="15"/>
      <c r="P41" s="808" t="s">
        <v>133</v>
      </c>
      <c r="Q41" s="808"/>
      <c r="R41" s="215"/>
      <c r="S41" s="216"/>
      <c r="T41" s="217"/>
      <c r="U41" s="217"/>
      <c r="V41" s="218" t="s">
        <v>149</v>
      </c>
    </row>
    <row r="42" spans="1:22" ht="18" x14ac:dyDescent="0.25">
      <c r="A42" s="15"/>
      <c r="B42" s="15"/>
      <c r="C42" s="15"/>
      <c r="D42" s="15"/>
      <c r="E42" s="15"/>
      <c r="F42" s="15"/>
      <c r="G42" s="15"/>
    </row>
    <row r="43" spans="1:22" ht="18" x14ac:dyDescent="0.25">
      <c r="A43" s="15"/>
      <c r="B43" s="15"/>
      <c r="C43" s="15"/>
      <c r="D43" s="15"/>
      <c r="E43" s="15"/>
      <c r="F43" s="15"/>
      <c r="G43" s="15"/>
    </row>
    <row r="44" spans="1:22" ht="18" x14ac:dyDescent="0.25">
      <c r="A44" s="15"/>
      <c r="B44" s="15"/>
      <c r="C44" s="15"/>
      <c r="D44" s="15"/>
      <c r="E44" s="15"/>
      <c r="F44" s="15"/>
      <c r="G44" s="15"/>
    </row>
    <row r="45" spans="1:22" ht="18" x14ac:dyDescent="0.25">
      <c r="A45" s="15"/>
      <c r="B45" s="15"/>
      <c r="C45" s="15"/>
      <c r="D45" s="15"/>
      <c r="E45" s="15"/>
      <c r="F45" s="15"/>
      <c r="G45" s="15"/>
    </row>
    <row r="46" spans="1:22" ht="18" x14ac:dyDescent="0.25">
      <c r="A46" s="15"/>
      <c r="B46" s="15"/>
      <c r="C46" s="15"/>
      <c r="D46" s="15"/>
      <c r="E46" s="15"/>
      <c r="F46" s="15"/>
      <c r="G46" s="15"/>
    </row>
    <row r="47" spans="1:22" ht="54" x14ac:dyDescent="0.25">
      <c r="A47" s="15"/>
      <c r="B47" s="15"/>
      <c r="C47" s="15"/>
      <c r="D47" s="15"/>
      <c r="E47" s="15"/>
      <c r="F47" s="15"/>
      <c r="G47" s="15"/>
      <c r="I47" s="205"/>
      <c r="J47" s="205" t="s">
        <v>588</v>
      </c>
      <c r="K47" s="205" t="s">
        <v>542</v>
      </c>
      <c r="L47" s="205" t="s">
        <v>543</v>
      </c>
      <c r="M47" s="205" t="s">
        <v>544</v>
      </c>
      <c r="N47" s="205" t="s">
        <v>589</v>
      </c>
      <c r="O47" s="205"/>
      <c r="U47" s="205"/>
    </row>
    <row r="48" spans="1:22" ht="18" x14ac:dyDescent="0.25">
      <c r="A48" s="15"/>
      <c r="B48" s="15"/>
      <c r="C48" s="15"/>
      <c r="D48" s="15"/>
      <c r="E48" s="15"/>
      <c r="F48" s="15"/>
      <c r="G48" s="15"/>
      <c r="I48" s="205" t="s">
        <v>587</v>
      </c>
      <c r="J48" s="205">
        <v>40</v>
      </c>
      <c r="K48" s="206">
        <v>634</v>
      </c>
      <c r="L48" s="205">
        <v>263</v>
      </c>
      <c r="M48" s="206">
        <v>841</v>
      </c>
      <c r="N48" s="205">
        <v>99</v>
      </c>
      <c r="O48" s="205"/>
      <c r="U48" s="205"/>
    </row>
    <row r="49" spans="1:21" ht="18" x14ac:dyDescent="0.25">
      <c r="A49" s="15"/>
      <c r="B49" s="15"/>
      <c r="C49" s="15"/>
      <c r="D49" s="15"/>
      <c r="E49" s="15"/>
      <c r="F49" s="15"/>
      <c r="G49" s="15"/>
      <c r="I49" s="15" t="s">
        <v>546</v>
      </c>
      <c r="J49" s="15">
        <v>2</v>
      </c>
      <c r="K49" s="15">
        <v>60</v>
      </c>
      <c r="L49" s="15">
        <v>171</v>
      </c>
      <c r="M49" s="15">
        <v>0</v>
      </c>
      <c r="N49" s="15">
        <v>0</v>
      </c>
      <c r="O49" s="15"/>
      <c r="U49" s="15"/>
    </row>
    <row r="50" spans="1:21" ht="18" x14ac:dyDescent="0.25">
      <c r="A50" s="15"/>
      <c r="B50" s="15"/>
      <c r="C50" s="15"/>
      <c r="D50" s="15"/>
      <c r="E50" s="15"/>
      <c r="F50" s="15"/>
      <c r="G50" s="15"/>
      <c r="N50" s="15"/>
      <c r="O50" s="15"/>
      <c r="P50" s="15"/>
      <c r="Q50" s="15"/>
      <c r="R50" s="15"/>
      <c r="S50" s="15"/>
      <c r="T50" s="15"/>
      <c r="U50" s="15"/>
    </row>
    <row r="51" spans="1:21" ht="18" x14ac:dyDescent="0.25">
      <c r="A51" s="15"/>
      <c r="B51" s="15"/>
      <c r="C51" s="15"/>
      <c r="D51" s="15"/>
      <c r="E51" s="15"/>
      <c r="F51" s="15"/>
      <c r="G51" s="15"/>
    </row>
    <row r="52" spans="1:21" ht="18" x14ac:dyDescent="0.25">
      <c r="A52" s="15"/>
      <c r="B52" s="15"/>
      <c r="C52" s="15"/>
      <c r="D52" s="15"/>
      <c r="E52" s="15"/>
      <c r="F52" s="15"/>
      <c r="G52" s="15"/>
    </row>
    <row r="53" spans="1:21" ht="18" x14ac:dyDescent="0.25">
      <c r="A53" s="15"/>
      <c r="B53" s="15"/>
      <c r="C53" s="15"/>
      <c r="D53" s="15"/>
      <c r="E53" s="15"/>
      <c r="F53" s="15"/>
      <c r="G53" s="15"/>
    </row>
    <row r="54" spans="1:21" ht="18" x14ac:dyDescent="0.25">
      <c r="A54" s="15"/>
      <c r="B54" s="15"/>
      <c r="C54" s="15"/>
      <c r="D54" s="15"/>
      <c r="E54" s="15"/>
      <c r="F54" s="15"/>
      <c r="G54" s="15"/>
    </row>
    <row r="62" spans="1:21" ht="18" x14ac:dyDescent="0.25">
      <c r="I62" s="205" t="s">
        <v>132</v>
      </c>
      <c r="J62" s="205" t="s">
        <v>34</v>
      </c>
      <c r="K62" s="205" t="s">
        <v>41</v>
      </c>
      <c r="L62" s="205" t="s">
        <v>32</v>
      </c>
      <c r="M62" s="205" t="s">
        <v>35</v>
      </c>
    </row>
    <row r="63" spans="1:21" ht="18" x14ac:dyDescent="0.25">
      <c r="H63" s="205" t="s">
        <v>38</v>
      </c>
      <c r="I63" s="205">
        <v>59</v>
      </c>
      <c r="J63" s="206">
        <v>895</v>
      </c>
      <c r="K63" s="205">
        <v>606</v>
      </c>
      <c r="L63" s="206">
        <v>439</v>
      </c>
      <c r="M63" s="205">
        <v>43</v>
      </c>
    </row>
    <row r="64" spans="1:21" ht="18" x14ac:dyDescent="0.25">
      <c r="H64" s="15" t="s">
        <v>39</v>
      </c>
      <c r="I64" s="15">
        <v>0</v>
      </c>
      <c r="J64" s="15">
        <v>0</v>
      </c>
      <c r="K64" s="15">
        <v>116</v>
      </c>
      <c r="L64" s="15">
        <v>136</v>
      </c>
      <c r="M64" s="15">
        <v>3</v>
      </c>
    </row>
  </sheetData>
  <mergeCells count="30">
    <mergeCell ref="A16:A17"/>
    <mergeCell ref="B16:C16"/>
    <mergeCell ref="E10:F10"/>
    <mergeCell ref="A15:D15"/>
    <mergeCell ref="A14:D14"/>
    <mergeCell ref="A12:B12"/>
    <mergeCell ref="E11:F11"/>
    <mergeCell ref="A11:B11"/>
    <mergeCell ref="A13:C13"/>
    <mergeCell ref="D13:G13"/>
    <mergeCell ref="A10:B10"/>
    <mergeCell ref="A9:B9"/>
    <mergeCell ref="E9:F9"/>
    <mergeCell ref="A1:G1"/>
    <mergeCell ref="A2:G2"/>
    <mergeCell ref="A4:B6"/>
    <mergeCell ref="C5:D5"/>
    <mergeCell ref="C4:D4"/>
    <mergeCell ref="A8:B8"/>
    <mergeCell ref="E8:F8"/>
    <mergeCell ref="P39:Q39"/>
    <mergeCell ref="T39:U39"/>
    <mergeCell ref="P41:Q41"/>
    <mergeCell ref="G4:G6"/>
    <mergeCell ref="E4:F4"/>
    <mergeCell ref="E5:F6"/>
    <mergeCell ref="E7:F7"/>
    <mergeCell ref="F32:G32"/>
    <mergeCell ref="E12:F12"/>
    <mergeCell ref="S30:Y30"/>
  </mergeCells>
  <phoneticPr fontId="1" type="noConversion"/>
  <printOptions horizontalCentered="1" verticalCentered="1"/>
  <pageMargins left="0.78740157480314998" right="0.78740157480314998" top="0.78740157480314998" bottom="0.78740157480314998" header="0.78740157480314998" footer="0.78740157480314998"/>
  <pageSetup paperSize="9" scale="65" fitToWidth="5" fitToHeight="10" pageOrder="overThenDown" orientation="portrait" r:id="rId1"/>
  <headerFooter alignWithMargins="0">
    <oddFooter>&amp;C&amp;12 18</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5"/>
  <sheetViews>
    <sheetView rightToLeft="1" view="pageBreakPreview" zoomScale="51" zoomScaleSheetLayoutView="51" workbookViewId="0">
      <selection activeCell="C3" sqref="C3"/>
    </sheetView>
  </sheetViews>
  <sheetFormatPr defaultColWidth="8.85546875" defaultRowHeight="23.25" x14ac:dyDescent="0.35"/>
  <cols>
    <col min="1" max="1" width="24.140625" style="58" customWidth="1"/>
    <col min="2" max="2" width="16.85546875" style="58" customWidth="1"/>
    <col min="3" max="17" width="15.7109375" style="58" customWidth="1"/>
    <col min="18" max="16384" width="8.85546875" style="58"/>
  </cols>
  <sheetData>
    <row r="1" spans="1:17" ht="30.75" customHeight="1" x14ac:dyDescent="0.35">
      <c r="A1" s="860" t="s">
        <v>552</v>
      </c>
      <c r="B1" s="860"/>
      <c r="C1" s="860"/>
      <c r="D1" s="860"/>
      <c r="E1" s="860"/>
      <c r="F1" s="860"/>
      <c r="G1" s="860"/>
      <c r="H1" s="860"/>
      <c r="I1" s="860"/>
      <c r="J1" s="860"/>
      <c r="K1" s="860"/>
      <c r="L1" s="860"/>
      <c r="M1" s="860"/>
      <c r="N1" s="860"/>
      <c r="O1" s="860"/>
      <c r="P1" s="860"/>
      <c r="Q1" s="860"/>
    </row>
    <row r="2" spans="1:17" ht="37.5" customHeight="1" x14ac:dyDescent="0.35">
      <c r="A2" s="772" t="s">
        <v>456</v>
      </c>
      <c r="B2" s="772"/>
      <c r="C2" s="772"/>
      <c r="D2" s="772"/>
      <c r="E2" s="772"/>
      <c r="F2" s="772"/>
      <c r="G2" s="772"/>
      <c r="H2" s="772"/>
      <c r="I2" s="772"/>
      <c r="J2" s="772"/>
      <c r="K2" s="772"/>
      <c r="L2" s="772"/>
      <c r="M2" s="772"/>
      <c r="N2" s="772"/>
      <c r="O2" s="772"/>
      <c r="P2" s="772"/>
      <c r="Q2" s="772"/>
    </row>
    <row r="3" spans="1:17" ht="34.5" customHeight="1" thickBot="1" x14ac:dyDescent="0.4">
      <c r="A3" s="481" t="s">
        <v>551</v>
      </c>
      <c r="B3" s="61"/>
      <c r="C3" s="61"/>
      <c r="D3" s="61"/>
      <c r="E3" s="61"/>
      <c r="F3" s="61"/>
      <c r="G3" s="61"/>
      <c r="H3" s="61"/>
      <c r="I3" s="61"/>
      <c r="J3" s="61"/>
      <c r="K3" s="61"/>
      <c r="L3" s="61"/>
      <c r="M3" s="61"/>
      <c r="N3" s="61"/>
      <c r="O3" s="61"/>
      <c r="Q3" s="506" t="s">
        <v>564</v>
      </c>
    </row>
    <row r="4" spans="1:17" ht="38.25" customHeight="1" x14ac:dyDescent="0.35">
      <c r="A4" s="850" t="s">
        <v>59</v>
      </c>
      <c r="B4" s="867" t="s">
        <v>428</v>
      </c>
      <c r="C4" s="864"/>
      <c r="D4" s="863" t="s">
        <v>302</v>
      </c>
      <c r="E4" s="864"/>
      <c r="F4" s="863" t="s">
        <v>303</v>
      </c>
      <c r="G4" s="864"/>
      <c r="H4" s="863" t="s">
        <v>304</v>
      </c>
      <c r="I4" s="864"/>
      <c r="J4" s="865" t="s">
        <v>390</v>
      </c>
      <c r="K4" s="866"/>
      <c r="L4" s="844" t="s">
        <v>46</v>
      </c>
      <c r="M4" s="845"/>
      <c r="N4" s="846"/>
      <c r="O4" s="853" t="s">
        <v>84</v>
      </c>
      <c r="P4" s="853"/>
      <c r="Q4" s="853"/>
    </row>
    <row r="5" spans="1:17" ht="32.25" customHeight="1" thickBot="1" x14ac:dyDescent="0.4">
      <c r="A5" s="851"/>
      <c r="B5" s="847" t="s">
        <v>298</v>
      </c>
      <c r="C5" s="849"/>
      <c r="D5" s="847" t="s">
        <v>297</v>
      </c>
      <c r="E5" s="849"/>
      <c r="F5" s="847" t="s">
        <v>150</v>
      </c>
      <c r="G5" s="849"/>
      <c r="H5" s="847" t="s">
        <v>299</v>
      </c>
      <c r="I5" s="849"/>
      <c r="J5" s="847" t="s">
        <v>300</v>
      </c>
      <c r="K5" s="849"/>
      <c r="L5" s="847" t="s">
        <v>91</v>
      </c>
      <c r="M5" s="848"/>
      <c r="N5" s="849"/>
      <c r="O5" s="854"/>
      <c r="P5" s="854"/>
      <c r="Q5" s="854"/>
    </row>
    <row r="6" spans="1:17" ht="36" customHeight="1" x14ac:dyDescent="0.35">
      <c r="A6" s="861" t="s">
        <v>260</v>
      </c>
      <c r="B6" s="504" t="s">
        <v>38</v>
      </c>
      <c r="C6" s="503" t="s">
        <v>39</v>
      </c>
      <c r="D6" s="502" t="s">
        <v>38</v>
      </c>
      <c r="E6" s="503" t="s">
        <v>39</v>
      </c>
      <c r="F6" s="502" t="s">
        <v>38</v>
      </c>
      <c r="G6" s="503" t="s">
        <v>39</v>
      </c>
      <c r="H6" s="502" t="s">
        <v>38</v>
      </c>
      <c r="I6" s="503" t="s">
        <v>39</v>
      </c>
      <c r="J6" s="502" t="s">
        <v>60</v>
      </c>
      <c r="K6" s="503" t="s">
        <v>39</v>
      </c>
      <c r="L6" s="502" t="s">
        <v>60</v>
      </c>
      <c r="M6" s="504" t="s">
        <v>39</v>
      </c>
      <c r="N6" s="509" t="s">
        <v>3</v>
      </c>
      <c r="O6" s="855" t="s">
        <v>267</v>
      </c>
      <c r="P6" s="855"/>
      <c r="Q6" s="855"/>
    </row>
    <row r="7" spans="1:17" ht="34.5" customHeight="1" thickBot="1" x14ac:dyDescent="0.4">
      <c r="A7" s="862"/>
      <c r="B7" s="500" t="s">
        <v>85</v>
      </c>
      <c r="C7" s="500" t="s">
        <v>86</v>
      </c>
      <c r="D7" s="499" t="s">
        <v>85</v>
      </c>
      <c r="E7" s="501" t="s">
        <v>86</v>
      </c>
      <c r="F7" s="500" t="s">
        <v>85</v>
      </c>
      <c r="G7" s="500" t="s">
        <v>86</v>
      </c>
      <c r="H7" s="499" t="s">
        <v>85</v>
      </c>
      <c r="I7" s="501" t="s">
        <v>86</v>
      </c>
      <c r="J7" s="499" t="s">
        <v>85</v>
      </c>
      <c r="K7" s="501" t="s">
        <v>86</v>
      </c>
      <c r="L7" s="499" t="s">
        <v>85</v>
      </c>
      <c r="M7" s="500" t="s">
        <v>86</v>
      </c>
      <c r="N7" s="510" t="s">
        <v>81</v>
      </c>
      <c r="O7" s="856"/>
      <c r="P7" s="856"/>
      <c r="Q7" s="856"/>
    </row>
    <row r="8" spans="1:17" ht="60" customHeight="1" thickTop="1" x14ac:dyDescent="0.35">
      <c r="A8" s="514" t="s">
        <v>40</v>
      </c>
      <c r="B8" s="315">
        <v>0</v>
      </c>
      <c r="C8" s="315">
        <v>0</v>
      </c>
      <c r="D8" s="316">
        <v>9</v>
      </c>
      <c r="E8" s="317">
        <v>0</v>
      </c>
      <c r="F8" s="315">
        <v>22</v>
      </c>
      <c r="G8" s="315">
        <v>2</v>
      </c>
      <c r="H8" s="316">
        <v>8</v>
      </c>
      <c r="I8" s="317">
        <v>0</v>
      </c>
      <c r="J8" s="316">
        <v>1</v>
      </c>
      <c r="K8" s="317">
        <v>0</v>
      </c>
      <c r="L8" s="479">
        <v>40</v>
      </c>
      <c r="M8" s="480">
        <v>2</v>
      </c>
      <c r="N8" s="511">
        <v>42</v>
      </c>
      <c r="O8" s="857" t="s">
        <v>120</v>
      </c>
      <c r="P8" s="857"/>
      <c r="Q8" s="857"/>
    </row>
    <row r="9" spans="1:17" ht="60" customHeight="1" x14ac:dyDescent="0.35">
      <c r="A9" s="515" t="s">
        <v>32</v>
      </c>
      <c r="B9" s="564" t="s">
        <v>590</v>
      </c>
      <c r="C9" s="564" t="s">
        <v>592</v>
      </c>
      <c r="D9" s="477">
        <v>17</v>
      </c>
      <c r="E9" s="482">
        <v>0</v>
      </c>
      <c r="F9" s="474">
        <v>251</v>
      </c>
      <c r="G9" s="474">
        <v>30</v>
      </c>
      <c r="H9" s="477">
        <v>287</v>
      </c>
      <c r="I9" s="482">
        <v>20</v>
      </c>
      <c r="J9" s="477">
        <v>10</v>
      </c>
      <c r="K9" s="482">
        <v>0</v>
      </c>
      <c r="L9" s="477">
        <v>634</v>
      </c>
      <c r="M9" s="474">
        <v>60</v>
      </c>
      <c r="N9" s="482">
        <v>694</v>
      </c>
      <c r="O9" s="832" t="s">
        <v>121</v>
      </c>
      <c r="P9" s="832"/>
      <c r="Q9" s="832"/>
    </row>
    <row r="10" spans="1:17" ht="60" customHeight="1" x14ac:dyDescent="0.35">
      <c r="A10" s="516" t="s">
        <v>33</v>
      </c>
      <c r="B10" s="565" t="s">
        <v>591</v>
      </c>
      <c r="C10" s="475">
        <v>6</v>
      </c>
      <c r="D10" s="478">
        <v>39</v>
      </c>
      <c r="E10" s="476">
        <v>52</v>
      </c>
      <c r="F10" s="475">
        <v>98</v>
      </c>
      <c r="G10" s="475">
        <v>55</v>
      </c>
      <c r="H10" s="478">
        <v>73</v>
      </c>
      <c r="I10" s="476">
        <v>53</v>
      </c>
      <c r="J10" s="478">
        <v>4</v>
      </c>
      <c r="K10" s="476">
        <v>5</v>
      </c>
      <c r="L10" s="478">
        <v>263</v>
      </c>
      <c r="M10" s="475">
        <v>171</v>
      </c>
      <c r="N10" s="476">
        <v>434</v>
      </c>
      <c r="O10" s="858" t="s">
        <v>122</v>
      </c>
      <c r="P10" s="858"/>
      <c r="Q10" s="858"/>
    </row>
    <row r="11" spans="1:17" ht="60" customHeight="1" x14ac:dyDescent="0.35">
      <c r="A11" s="515" t="s">
        <v>34</v>
      </c>
      <c r="B11" s="474">
        <v>111</v>
      </c>
      <c r="C11" s="474">
        <v>0</v>
      </c>
      <c r="D11" s="477">
        <v>0</v>
      </c>
      <c r="E11" s="482">
        <v>0</v>
      </c>
      <c r="F11" s="474">
        <v>526</v>
      </c>
      <c r="G11" s="474">
        <v>0</v>
      </c>
      <c r="H11" s="477">
        <v>200</v>
      </c>
      <c r="I11" s="482">
        <v>0</v>
      </c>
      <c r="J11" s="477">
        <v>4</v>
      </c>
      <c r="K11" s="482">
        <v>0</v>
      </c>
      <c r="L11" s="477">
        <v>841</v>
      </c>
      <c r="M11" s="474">
        <v>0</v>
      </c>
      <c r="N11" s="482">
        <v>841</v>
      </c>
      <c r="O11" s="832" t="s">
        <v>146</v>
      </c>
      <c r="P11" s="832"/>
      <c r="Q11" s="832"/>
    </row>
    <row r="12" spans="1:17" ht="60" customHeight="1" thickBot="1" x14ac:dyDescent="0.4">
      <c r="A12" s="517" t="s">
        <v>132</v>
      </c>
      <c r="B12" s="475">
        <v>0</v>
      </c>
      <c r="C12" s="475">
        <v>0</v>
      </c>
      <c r="D12" s="478">
        <v>25</v>
      </c>
      <c r="E12" s="476">
        <v>0</v>
      </c>
      <c r="F12" s="475">
        <v>36</v>
      </c>
      <c r="G12" s="475">
        <v>0</v>
      </c>
      <c r="H12" s="478">
        <v>38</v>
      </c>
      <c r="I12" s="476">
        <v>0</v>
      </c>
      <c r="J12" s="478">
        <v>0</v>
      </c>
      <c r="K12" s="476">
        <v>0</v>
      </c>
      <c r="L12" s="505">
        <v>99</v>
      </c>
      <c r="M12" s="498">
        <v>0</v>
      </c>
      <c r="N12" s="512">
        <v>99</v>
      </c>
      <c r="O12" s="833" t="s">
        <v>148</v>
      </c>
      <c r="P12" s="833"/>
      <c r="Q12" s="833"/>
    </row>
    <row r="13" spans="1:17" ht="60" customHeight="1" thickBot="1" x14ac:dyDescent="0.4">
      <c r="A13" s="518" t="s">
        <v>3</v>
      </c>
      <c r="B13" s="563" t="s">
        <v>593</v>
      </c>
      <c r="C13" s="483">
        <v>16</v>
      </c>
      <c r="D13" s="321">
        <f t="shared" ref="D13:N13" si="0">SUM(D8:D12)</f>
        <v>90</v>
      </c>
      <c r="E13" s="484">
        <f t="shared" si="0"/>
        <v>52</v>
      </c>
      <c r="F13" s="483">
        <f t="shared" si="0"/>
        <v>933</v>
      </c>
      <c r="G13" s="483">
        <f t="shared" si="0"/>
        <v>87</v>
      </c>
      <c r="H13" s="321">
        <f t="shared" si="0"/>
        <v>606</v>
      </c>
      <c r="I13" s="484">
        <f t="shared" si="0"/>
        <v>73</v>
      </c>
      <c r="J13" s="321">
        <f t="shared" si="0"/>
        <v>19</v>
      </c>
      <c r="K13" s="484">
        <f t="shared" si="0"/>
        <v>5</v>
      </c>
      <c r="L13" s="321">
        <f t="shared" si="0"/>
        <v>1877</v>
      </c>
      <c r="M13" s="483">
        <f t="shared" si="0"/>
        <v>233</v>
      </c>
      <c r="N13" s="484">
        <f t="shared" si="0"/>
        <v>2110</v>
      </c>
      <c r="O13" s="834" t="s">
        <v>81</v>
      </c>
      <c r="P13" s="834"/>
      <c r="Q13" s="834"/>
    </row>
    <row r="14" spans="1:17" ht="48.75" customHeight="1" x14ac:dyDescent="0.35">
      <c r="A14" s="830" t="s">
        <v>292</v>
      </c>
      <c r="B14" s="830"/>
      <c r="C14" s="830"/>
      <c r="D14" s="830"/>
      <c r="E14" s="830"/>
      <c r="F14" s="137"/>
      <c r="G14" s="831" t="s">
        <v>293</v>
      </c>
      <c r="H14" s="831"/>
      <c r="I14" s="831"/>
      <c r="J14" s="831"/>
      <c r="K14" s="831"/>
      <c r="L14" s="831"/>
      <c r="M14" s="831"/>
      <c r="N14" s="831"/>
      <c r="O14" s="831"/>
      <c r="P14" s="831"/>
      <c r="Q14" s="831"/>
    </row>
    <row r="15" spans="1:17" ht="20.25" hidden="1" customHeight="1" x14ac:dyDescent="0.35">
      <c r="A15" s="829"/>
      <c r="B15" s="829"/>
      <c r="C15" s="829"/>
      <c r="D15" s="829"/>
      <c r="E15" s="829"/>
      <c r="F15" s="829"/>
      <c r="G15" s="829"/>
      <c r="H15" s="829"/>
      <c r="I15" s="829"/>
      <c r="J15" s="829"/>
      <c r="K15" s="829"/>
      <c r="L15" s="829"/>
      <c r="M15" s="829"/>
      <c r="N15" s="829"/>
      <c r="O15" s="829"/>
      <c r="P15" s="829"/>
      <c r="Q15" s="829"/>
    </row>
    <row r="16" spans="1:17" hidden="1" x14ac:dyDescent="0.35"/>
    <row r="17" spans="1:17" ht="30" x14ac:dyDescent="0.35">
      <c r="A17" s="692" t="s">
        <v>633</v>
      </c>
      <c r="B17" s="692"/>
      <c r="C17" s="692"/>
      <c r="D17" s="692"/>
      <c r="E17" s="692"/>
      <c r="F17" s="692"/>
      <c r="G17" s="692"/>
      <c r="H17" s="692"/>
      <c r="I17" s="692"/>
      <c r="J17" s="692"/>
      <c r="K17" s="692"/>
      <c r="L17" s="692"/>
      <c r="M17" s="692"/>
      <c r="N17" s="692"/>
      <c r="O17" s="692"/>
      <c r="P17" s="692"/>
      <c r="Q17" s="692"/>
    </row>
    <row r="18" spans="1:17" ht="58.5" customHeight="1" x14ac:dyDescent="0.35">
      <c r="A18" s="852" t="s">
        <v>457</v>
      </c>
      <c r="B18" s="852"/>
      <c r="C18" s="852"/>
      <c r="D18" s="852"/>
      <c r="E18" s="852"/>
      <c r="F18" s="852"/>
      <c r="G18" s="852"/>
      <c r="H18" s="852"/>
      <c r="I18" s="852"/>
      <c r="J18" s="852"/>
      <c r="K18" s="852"/>
      <c r="L18" s="852"/>
      <c r="M18" s="852"/>
      <c r="N18" s="852"/>
      <c r="O18" s="852"/>
      <c r="P18" s="852"/>
      <c r="Q18" s="852"/>
    </row>
    <row r="19" spans="1:17" ht="37.5" customHeight="1" thickBot="1" x14ac:dyDescent="0.4">
      <c r="A19" s="488" t="s">
        <v>391</v>
      </c>
      <c r="B19" s="496"/>
      <c r="C19" s="496"/>
      <c r="D19" s="496"/>
      <c r="E19" s="496"/>
      <c r="F19" s="496"/>
      <c r="G19" s="496"/>
      <c r="H19" s="496"/>
      <c r="I19" s="496"/>
      <c r="J19" s="496"/>
      <c r="K19" s="496"/>
      <c r="L19" s="496"/>
      <c r="M19" s="496"/>
      <c r="N19" s="496"/>
      <c r="O19" s="496"/>
      <c r="P19" s="859" t="s">
        <v>110</v>
      </c>
      <c r="Q19" s="859"/>
    </row>
    <row r="20" spans="1:17" ht="45.75" customHeight="1" x14ac:dyDescent="0.35">
      <c r="A20" s="841" t="s">
        <v>74</v>
      </c>
      <c r="B20" s="840"/>
      <c r="C20" s="839" t="s">
        <v>64</v>
      </c>
      <c r="D20" s="840"/>
      <c r="E20" s="841" t="s">
        <v>63</v>
      </c>
      <c r="F20" s="841"/>
      <c r="G20" s="839" t="s">
        <v>62</v>
      </c>
      <c r="H20" s="840"/>
      <c r="I20" s="839" t="s">
        <v>61</v>
      </c>
      <c r="J20" s="840"/>
      <c r="K20" s="839" t="s">
        <v>275</v>
      </c>
      <c r="L20" s="840"/>
      <c r="M20" s="841" t="s">
        <v>358</v>
      </c>
      <c r="N20" s="840"/>
      <c r="O20" s="839" t="s">
        <v>46</v>
      </c>
      <c r="P20" s="841"/>
      <c r="Q20" s="841"/>
    </row>
    <row r="21" spans="1:17" ht="52.5" customHeight="1" thickBot="1" x14ac:dyDescent="0.4">
      <c r="A21" s="653" t="s">
        <v>211</v>
      </c>
      <c r="B21" s="836"/>
      <c r="C21" s="835" t="s">
        <v>90</v>
      </c>
      <c r="D21" s="836"/>
      <c r="E21" s="653" t="s">
        <v>89</v>
      </c>
      <c r="F21" s="653"/>
      <c r="G21" s="835" t="s">
        <v>88</v>
      </c>
      <c r="H21" s="836"/>
      <c r="I21" s="835" t="s">
        <v>87</v>
      </c>
      <c r="J21" s="836"/>
      <c r="K21" s="835" t="s">
        <v>276</v>
      </c>
      <c r="L21" s="836"/>
      <c r="M21" s="653" t="s">
        <v>359</v>
      </c>
      <c r="N21" s="836"/>
      <c r="O21" s="837" t="s">
        <v>91</v>
      </c>
      <c r="P21" s="838"/>
      <c r="Q21" s="838"/>
    </row>
    <row r="22" spans="1:17" ht="60" customHeight="1" thickTop="1" x14ac:dyDescent="0.35">
      <c r="A22" s="214" t="s">
        <v>38</v>
      </c>
      <c r="B22" s="214" t="s">
        <v>39</v>
      </c>
      <c r="C22" s="270" t="s">
        <v>38</v>
      </c>
      <c r="D22" s="124" t="s">
        <v>39</v>
      </c>
      <c r="E22" s="487" t="s">
        <v>38</v>
      </c>
      <c r="F22" s="487" t="s">
        <v>39</v>
      </c>
      <c r="G22" s="270" t="s">
        <v>38</v>
      </c>
      <c r="H22" s="124" t="s">
        <v>39</v>
      </c>
      <c r="I22" s="270" t="s">
        <v>38</v>
      </c>
      <c r="J22" s="124" t="s">
        <v>39</v>
      </c>
      <c r="K22" s="214" t="s">
        <v>38</v>
      </c>
      <c r="L22" s="513" t="s">
        <v>39</v>
      </c>
      <c r="M22" s="214" t="s">
        <v>38</v>
      </c>
      <c r="N22" s="214" t="s">
        <v>39</v>
      </c>
      <c r="O22" s="270" t="s">
        <v>38</v>
      </c>
      <c r="P22" s="487" t="s">
        <v>39</v>
      </c>
      <c r="Q22" s="464" t="s">
        <v>3</v>
      </c>
    </row>
    <row r="23" spans="1:17" ht="60" customHeight="1" x14ac:dyDescent="0.35">
      <c r="A23" s="485" t="s">
        <v>85</v>
      </c>
      <c r="B23" s="485" t="s">
        <v>86</v>
      </c>
      <c r="C23" s="490" t="s">
        <v>85</v>
      </c>
      <c r="D23" s="491" t="s">
        <v>86</v>
      </c>
      <c r="E23" s="489" t="s">
        <v>85</v>
      </c>
      <c r="F23" s="489" t="s">
        <v>86</v>
      </c>
      <c r="G23" s="490" t="s">
        <v>85</v>
      </c>
      <c r="H23" s="491" t="s">
        <v>86</v>
      </c>
      <c r="I23" s="492" t="s">
        <v>85</v>
      </c>
      <c r="J23" s="493" t="s">
        <v>86</v>
      </c>
      <c r="K23" s="507" t="s">
        <v>85</v>
      </c>
      <c r="L23" s="508" t="s">
        <v>86</v>
      </c>
      <c r="M23" s="485" t="s">
        <v>85</v>
      </c>
      <c r="N23" s="485" t="s">
        <v>86</v>
      </c>
      <c r="O23" s="492" t="s">
        <v>85</v>
      </c>
      <c r="P23" s="485" t="s">
        <v>86</v>
      </c>
      <c r="Q23" s="485" t="s">
        <v>81</v>
      </c>
    </row>
    <row r="24" spans="1:17" ht="60" customHeight="1" thickBot="1" x14ac:dyDescent="0.4">
      <c r="A24" s="486">
        <v>957</v>
      </c>
      <c r="B24" s="486">
        <v>36</v>
      </c>
      <c r="C24" s="115">
        <v>330</v>
      </c>
      <c r="D24" s="470">
        <v>26</v>
      </c>
      <c r="E24" s="486">
        <v>234</v>
      </c>
      <c r="F24" s="486">
        <v>69</v>
      </c>
      <c r="G24" s="115">
        <v>188</v>
      </c>
      <c r="H24" s="470">
        <v>41</v>
      </c>
      <c r="I24" s="486">
        <v>166</v>
      </c>
      <c r="J24" s="486">
        <v>61</v>
      </c>
      <c r="K24" s="115">
        <v>0</v>
      </c>
      <c r="L24" s="470">
        <v>0</v>
      </c>
      <c r="M24" s="486">
        <v>2</v>
      </c>
      <c r="N24" s="486">
        <v>0</v>
      </c>
      <c r="O24" s="115">
        <v>1877</v>
      </c>
      <c r="P24" s="486">
        <v>233</v>
      </c>
      <c r="Q24" s="486">
        <v>2110</v>
      </c>
    </row>
    <row r="25" spans="1:17" ht="39.75" customHeight="1" x14ac:dyDescent="0.35">
      <c r="A25" s="842" t="s">
        <v>294</v>
      </c>
      <c r="B25" s="842"/>
      <c r="C25" s="842"/>
      <c r="D25" s="842"/>
      <c r="E25" s="842"/>
      <c r="F25" s="842"/>
      <c r="G25" s="842"/>
      <c r="H25" s="842"/>
      <c r="I25" s="495"/>
      <c r="J25" s="843" t="s">
        <v>293</v>
      </c>
      <c r="K25" s="843"/>
      <c r="L25" s="843"/>
      <c r="M25" s="843"/>
      <c r="N25" s="843"/>
      <c r="O25" s="843"/>
      <c r="P25" s="843"/>
      <c r="Q25" s="843"/>
    </row>
  </sheetData>
  <mergeCells count="48">
    <mergeCell ref="A2:Q2"/>
    <mergeCell ref="A1:Q1"/>
    <mergeCell ref="A6:A7"/>
    <mergeCell ref="B5:C5"/>
    <mergeCell ref="D5:E5"/>
    <mergeCell ref="F5:G5"/>
    <mergeCell ref="H5:I5"/>
    <mergeCell ref="J5:K5"/>
    <mergeCell ref="H4:I4"/>
    <mergeCell ref="D4:E4"/>
    <mergeCell ref="J4:K4"/>
    <mergeCell ref="B4:C4"/>
    <mergeCell ref="F4:G4"/>
    <mergeCell ref="A25:H25"/>
    <mergeCell ref="J25:Q25"/>
    <mergeCell ref="L4:N4"/>
    <mergeCell ref="L5:N5"/>
    <mergeCell ref="A4:A5"/>
    <mergeCell ref="A18:Q18"/>
    <mergeCell ref="A20:B20"/>
    <mergeCell ref="O4:Q5"/>
    <mergeCell ref="O6:Q7"/>
    <mergeCell ref="O8:Q8"/>
    <mergeCell ref="O9:Q9"/>
    <mergeCell ref="O10:Q10"/>
    <mergeCell ref="P19:Q19"/>
    <mergeCell ref="C21:D21"/>
    <mergeCell ref="E21:F21"/>
    <mergeCell ref="G21:H21"/>
    <mergeCell ref="I21:J21"/>
    <mergeCell ref="K21:L21"/>
    <mergeCell ref="M21:N21"/>
    <mergeCell ref="O21:Q21"/>
    <mergeCell ref="A17:Q17"/>
    <mergeCell ref="C20:D20"/>
    <mergeCell ref="E20:F20"/>
    <mergeCell ref="G20:H20"/>
    <mergeCell ref="I20:J20"/>
    <mergeCell ref="K20:L20"/>
    <mergeCell ref="M20:N20"/>
    <mergeCell ref="O20:Q20"/>
    <mergeCell ref="A21:B21"/>
    <mergeCell ref="A15:Q15"/>
    <mergeCell ref="A14:E14"/>
    <mergeCell ref="G14:Q14"/>
    <mergeCell ref="O11:Q11"/>
    <mergeCell ref="O12:Q12"/>
    <mergeCell ref="O13:Q13"/>
  </mergeCells>
  <phoneticPr fontId="0" type="noConversion"/>
  <printOptions horizontalCentered="1" verticalCentered="1"/>
  <pageMargins left="0.23622047244094499" right="0.23622047244094499" top="0.74803149606299202" bottom="0.74803149606299202" header="0.31496062992126" footer="0.31496062992126"/>
  <pageSetup paperSize="9" scale="44" orientation="landscape" r:id="rId1"/>
  <headerFooter>
    <oddFooter>&amp;C&amp;22 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0"/>
  <sheetViews>
    <sheetView rightToLeft="1" view="pageBreakPreview" topLeftCell="A7" zoomScale="30" zoomScaleSheetLayoutView="30" workbookViewId="0">
      <selection activeCell="C33" sqref="C33"/>
    </sheetView>
  </sheetViews>
  <sheetFormatPr defaultColWidth="8.85546875" defaultRowHeight="12.75" x14ac:dyDescent="0.2"/>
  <cols>
    <col min="1" max="1" width="46" style="18" customWidth="1"/>
    <col min="2" max="2" width="35" style="18" customWidth="1"/>
    <col min="3" max="3" width="31.140625" style="18" customWidth="1"/>
    <col min="4" max="4" width="33.140625" style="18" customWidth="1"/>
    <col min="5" max="5" width="41.7109375" style="18" customWidth="1"/>
    <col min="6" max="6" width="35.7109375" style="18" customWidth="1"/>
    <col min="7" max="7" width="42" style="18" customWidth="1"/>
    <col min="8" max="8" width="52.7109375" style="18" customWidth="1"/>
    <col min="9" max="9" width="38.42578125" style="18" customWidth="1"/>
    <col min="10" max="10" width="56.5703125" style="18" customWidth="1"/>
    <col min="11" max="12" width="8.85546875" style="18"/>
    <col min="13" max="13" width="8.85546875" style="18" customWidth="1"/>
    <col min="14" max="14" width="8.85546875" style="18"/>
    <col min="15" max="15" width="8.85546875" style="18" customWidth="1"/>
    <col min="16" max="16" width="3.140625" style="18" customWidth="1"/>
    <col min="17" max="17" width="11" style="18" customWidth="1"/>
    <col min="18" max="18" width="13.140625" style="18" customWidth="1"/>
    <col min="19" max="19" width="15" style="18" customWidth="1"/>
    <col min="20" max="20" width="13" style="18" customWidth="1"/>
    <col min="21" max="21" width="9" style="18" customWidth="1"/>
    <col min="22" max="23" width="10.85546875" style="18" bestFit="1" customWidth="1"/>
    <col min="24" max="24" width="11.85546875" style="18" customWidth="1"/>
    <col min="25" max="25" width="9" style="18" bestFit="1" customWidth="1"/>
    <col min="26" max="16384" width="8.85546875" style="18"/>
  </cols>
  <sheetData>
    <row r="1" spans="1:25" ht="54" customHeight="1" x14ac:dyDescent="0.2">
      <c r="A1" s="879" t="s">
        <v>439</v>
      </c>
      <c r="B1" s="879"/>
      <c r="C1" s="879"/>
      <c r="D1" s="879"/>
      <c r="E1" s="879"/>
      <c r="F1" s="879"/>
      <c r="G1" s="879"/>
      <c r="H1" s="879"/>
      <c r="I1" s="879"/>
      <c r="J1" s="879"/>
    </row>
    <row r="2" spans="1:25" ht="41.25" customHeight="1" x14ac:dyDescent="0.2">
      <c r="A2" s="880" t="s">
        <v>440</v>
      </c>
      <c r="B2" s="880"/>
      <c r="C2" s="880"/>
      <c r="D2" s="880"/>
      <c r="E2" s="880"/>
      <c r="F2" s="880"/>
      <c r="G2" s="880"/>
      <c r="H2" s="880"/>
      <c r="I2" s="880"/>
      <c r="J2" s="880"/>
    </row>
    <row r="3" spans="1:25" ht="45" customHeight="1" thickBot="1" x14ac:dyDescent="0.25">
      <c r="A3" s="86" t="s">
        <v>154</v>
      </c>
      <c r="B3" s="21"/>
      <c r="C3" s="21"/>
      <c r="D3" s="21"/>
      <c r="E3" s="21"/>
      <c r="F3" s="21"/>
      <c r="G3" s="210"/>
      <c r="H3" s="210"/>
      <c r="I3" s="210"/>
      <c r="J3" s="210" t="s">
        <v>80</v>
      </c>
    </row>
    <row r="4" spans="1:25" ht="134.25" customHeight="1" x14ac:dyDescent="0.2">
      <c r="A4" s="298" t="s">
        <v>383</v>
      </c>
      <c r="B4" s="883" t="s">
        <v>266</v>
      </c>
      <c r="C4" s="883"/>
      <c r="D4" s="153" t="s">
        <v>307</v>
      </c>
      <c r="E4" s="153" t="s">
        <v>296</v>
      </c>
      <c r="F4" s="209" t="s">
        <v>183</v>
      </c>
      <c r="G4" s="211" t="s">
        <v>351</v>
      </c>
      <c r="H4" s="211" t="s">
        <v>182</v>
      </c>
      <c r="I4" s="154" t="s">
        <v>346</v>
      </c>
      <c r="J4" s="155" t="s">
        <v>161</v>
      </c>
    </row>
    <row r="5" spans="1:25" ht="174" customHeight="1" thickBot="1" x14ac:dyDescent="0.25">
      <c r="A5" s="299" t="s">
        <v>78</v>
      </c>
      <c r="B5" s="208" t="s">
        <v>219</v>
      </c>
      <c r="C5" s="208" t="s">
        <v>389</v>
      </c>
      <c r="D5" s="208" t="s">
        <v>625</v>
      </c>
      <c r="E5" s="208" t="s">
        <v>414</v>
      </c>
      <c r="F5" s="208" t="s">
        <v>204</v>
      </c>
      <c r="G5" s="207" t="s">
        <v>355</v>
      </c>
      <c r="H5" s="207" t="s">
        <v>220</v>
      </c>
      <c r="I5" s="156" t="s">
        <v>347</v>
      </c>
      <c r="J5" s="157" t="s">
        <v>239</v>
      </c>
    </row>
    <row r="6" spans="1:25" ht="60" customHeight="1" thickTop="1" x14ac:dyDescent="0.2">
      <c r="A6" s="170">
        <v>2016</v>
      </c>
      <c r="B6" s="303">
        <v>1175</v>
      </c>
      <c r="C6" s="303">
        <v>630</v>
      </c>
      <c r="D6" s="303">
        <v>9214</v>
      </c>
      <c r="E6" s="303">
        <v>8984</v>
      </c>
      <c r="F6" s="304">
        <v>3132</v>
      </c>
      <c r="G6" s="305">
        <v>19240</v>
      </c>
      <c r="H6" s="306">
        <v>16.3</v>
      </c>
      <c r="I6" s="304">
        <v>25907</v>
      </c>
      <c r="J6" s="307">
        <v>28459</v>
      </c>
    </row>
    <row r="7" spans="1:25" ht="60" customHeight="1" x14ac:dyDescent="0.2">
      <c r="A7" s="22">
        <v>2017</v>
      </c>
      <c r="B7" s="301">
        <v>1656</v>
      </c>
      <c r="C7" s="301">
        <v>634</v>
      </c>
      <c r="D7" s="301">
        <v>13308</v>
      </c>
      <c r="E7" s="301">
        <v>9484</v>
      </c>
      <c r="F7" s="308">
        <v>2762</v>
      </c>
      <c r="G7" s="309">
        <v>19152</v>
      </c>
      <c r="H7" s="310">
        <v>19.3</v>
      </c>
      <c r="I7" s="308">
        <v>26246</v>
      </c>
      <c r="J7" s="302">
        <v>27429</v>
      </c>
    </row>
    <row r="8" spans="1:25" ht="60" customHeight="1" x14ac:dyDescent="0.2">
      <c r="A8" s="300">
        <v>2018</v>
      </c>
      <c r="B8" s="305">
        <v>1934</v>
      </c>
      <c r="C8" s="305">
        <v>636</v>
      </c>
      <c r="D8" s="471">
        <v>18716</v>
      </c>
      <c r="E8" s="471">
        <v>10364</v>
      </c>
      <c r="F8" s="305">
        <v>2554</v>
      </c>
      <c r="G8" s="305">
        <v>17648</v>
      </c>
      <c r="H8" s="472">
        <v>21.5</v>
      </c>
      <c r="I8" s="305">
        <v>34861</v>
      </c>
      <c r="J8" s="305">
        <v>28500</v>
      </c>
    </row>
    <row r="9" spans="1:25" ht="60" customHeight="1" x14ac:dyDescent="0.2">
      <c r="A9" s="529">
        <v>2019</v>
      </c>
      <c r="B9" s="530">
        <v>1891</v>
      </c>
      <c r="C9" s="530">
        <v>668</v>
      </c>
      <c r="D9" s="531">
        <v>16900</v>
      </c>
      <c r="E9" s="531">
        <v>6671</v>
      </c>
      <c r="F9" s="530">
        <v>2297</v>
      </c>
      <c r="G9" s="530">
        <v>16819</v>
      </c>
      <c r="H9" s="566">
        <v>19.2</v>
      </c>
      <c r="I9" s="530">
        <v>24703</v>
      </c>
      <c r="J9" s="530">
        <v>28226</v>
      </c>
    </row>
    <row r="10" spans="1:25" ht="60" customHeight="1" thickBot="1" x14ac:dyDescent="0.25">
      <c r="A10" s="567">
        <v>2020</v>
      </c>
      <c r="B10" s="568">
        <v>1202</v>
      </c>
      <c r="C10" s="568">
        <v>846</v>
      </c>
      <c r="D10" s="569" t="s">
        <v>568</v>
      </c>
      <c r="E10" s="569" t="s">
        <v>569</v>
      </c>
      <c r="F10" s="568">
        <v>2110</v>
      </c>
      <c r="G10" s="568">
        <v>15713</v>
      </c>
      <c r="H10" s="570" t="s">
        <v>570</v>
      </c>
      <c r="I10" s="568" t="s">
        <v>571</v>
      </c>
      <c r="J10" s="568">
        <v>21506</v>
      </c>
    </row>
    <row r="11" spans="1:25" ht="69.75" customHeight="1" x14ac:dyDescent="0.2">
      <c r="A11" s="594" t="s">
        <v>441</v>
      </c>
      <c r="B11" s="877">
        <v>-36.4</v>
      </c>
      <c r="C11" s="877">
        <v>26.6</v>
      </c>
      <c r="D11" s="875">
        <v>-40.5</v>
      </c>
      <c r="E11" s="875">
        <v>-31.9</v>
      </c>
      <c r="F11" s="890">
        <v>-8.1</v>
      </c>
      <c r="G11" s="884">
        <v>-6.6</v>
      </c>
      <c r="H11" s="886">
        <v>-74</v>
      </c>
      <c r="I11" s="888">
        <v>-62.8</v>
      </c>
      <c r="J11" s="881" t="s">
        <v>572</v>
      </c>
    </row>
    <row r="12" spans="1:25" ht="160.5" customHeight="1" thickBot="1" x14ac:dyDescent="0.25">
      <c r="A12" s="593" t="s">
        <v>460</v>
      </c>
      <c r="B12" s="878"/>
      <c r="C12" s="878"/>
      <c r="D12" s="876"/>
      <c r="E12" s="876"/>
      <c r="F12" s="891"/>
      <c r="G12" s="885"/>
      <c r="H12" s="887"/>
      <c r="I12" s="889"/>
      <c r="J12" s="882"/>
    </row>
    <row r="13" spans="1:25" ht="60" customHeight="1" x14ac:dyDescent="0.3">
      <c r="A13" s="873" t="s">
        <v>573</v>
      </c>
      <c r="B13" s="873"/>
      <c r="C13" s="873"/>
      <c r="D13" s="150"/>
      <c r="E13" s="150"/>
      <c r="F13" s="150"/>
      <c r="G13" s="150"/>
      <c r="H13" s="874" t="s">
        <v>574</v>
      </c>
      <c r="I13" s="874"/>
      <c r="J13" s="874"/>
      <c r="S13" s="116"/>
      <c r="T13" s="133"/>
      <c r="U13" s="116"/>
      <c r="V13" s="117"/>
      <c r="W13" s="118"/>
      <c r="Y13" s="116"/>
    </row>
    <row r="14" spans="1:25" ht="56.25" customHeight="1" x14ac:dyDescent="0.2">
      <c r="A14" s="871" t="s">
        <v>292</v>
      </c>
      <c r="B14" s="872"/>
      <c r="C14" s="872"/>
      <c r="D14" s="872"/>
      <c r="E14" s="872"/>
      <c r="F14" s="870" t="s">
        <v>293</v>
      </c>
      <c r="G14" s="870"/>
      <c r="H14" s="870"/>
      <c r="I14" s="870"/>
      <c r="J14" s="870"/>
    </row>
    <row r="15" spans="1:25" ht="128.25" customHeight="1" x14ac:dyDescent="0.35">
      <c r="A15" s="19"/>
      <c r="B15" s="19"/>
      <c r="C15" s="19"/>
      <c r="D15" s="19"/>
      <c r="E15" s="19"/>
      <c r="F15" s="19"/>
      <c r="G15" s="19"/>
      <c r="H15" s="20"/>
      <c r="I15" s="20"/>
    </row>
    <row r="16" spans="1:25" ht="85.5" customHeight="1" x14ac:dyDescent="0.35">
      <c r="A16" s="19"/>
      <c r="B16" s="19"/>
      <c r="C16" s="19"/>
      <c r="D16" s="19"/>
      <c r="E16" s="19"/>
      <c r="F16" s="19"/>
      <c r="G16" s="19"/>
      <c r="H16" s="20"/>
      <c r="I16" s="20"/>
      <c r="Q16" s="116"/>
      <c r="R16" s="133">
        <v>2016</v>
      </c>
      <c r="S16" s="116">
        <v>2017</v>
      </c>
      <c r="T16" s="116">
        <v>2018</v>
      </c>
      <c r="U16" s="116">
        <v>2019</v>
      </c>
      <c r="V16" s="116">
        <v>2020</v>
      </c>
    </row>
    <row r="17" spans="1:22" ht="81.75" customHeight="1" x14ac:dyDescent="0.35">
      <c r="A17" s="19"/>
      <c r="B17" s="19"/>
      <c r="C17" s="19"/>
      <c r="D17" s="19"/>
      <c r="E17" s="19"/>
      <c r="F17" s="19"/>
      <c r="G17" s="19"/>
      <c r="H17" s="20"/>
      <c r="I17" s="20"/>
      <c r="Q17" s="116"/>
      <c r="R17" s="133"/>
      <c r="S17" s="116"/>
      <c r="T17" s="116"/>
      <c r="U17" s="116"/>
      <c r="V17" s="116"/>
    </row>
    <row r="18" spans="1:22" ht="63" customHeight="1" x14ac:dyDescent="0.35">
      <c r="A18" s="19"/>
      <c r="B18" s="19"/>
      <c r="C18" s="19"/>
      <c r="D18" s="19"/>
      <c r="E18" s="19"/>
      <c r="F18" s="19"/>
      <c r="G18" s="19"/>
      <c r="H18" s="20"/>
      <c r="I18" s="20"/>
      <c r="Q18" s="116" t="s">
        <v>130</v>
      </c>
      <c r="R18" s="134">
        <v>16.3</v>
      </c>
      <c r="S18" s="116">
        <v>19.3</v>
      </c>
      <c r="T18" s="117">
        <v>21.5</v>
      </c>
      <c r="U18" s="118">
        <v>19.2</v>
      </c>
      <c r="V18" s="118">
        <v>5</v>
      </c>
    </row>
    <row r="19" spans="1:22" ht="53.25" customHeight="1" x14ac:dyDescent="0.35">
      <c r="A19" s="19"/>
      <c r="B19" s="19"/>
      <c r="C19" s="19"/>
      <c r="D19" s="19"/>
      <c r="E19" s="19"/>
      <c r="F19" s="19"/>
      <c r="G19" s="19"/>
      <c r="H19" s="20"/>
      <c r="I19" s="20"/>
    </row>
    <row r="20" spans="1:22" ht="23.25" x14ac:dyDescent="0.35">
      <c r="A20" s="20"/>
      <c r="B20" s="20"/>
      <c r="C20" s="20"/>
      <c r="D20" s="20"/>
      <c r="E20" s="20"/>
      <c r="F20" s="20"/>
      <c r="G20" s="20"/>
      <c r="H20" s="20"/>
      <c r="I20" s="20"/>
    </row>
    <row r="21" spans="1:22" ht="123" customHeight="1" x14ac:dyDescent="0.2"/>
    <row r="22" spans="1:22" ht="76.5" customHeight="1" x14ac:dyDescent="0.2"/>
    <row r="23" spans="1:22" ht="48.75" customHeight="1" x14ac:dyDescent="0.2"/>
    <row r="35" ht="16.149999999999999" customHeight="1" x14ac:dyDescent="0.2"/>
    <row r="36" hidden="1" x14ac:dyDescent="0.2"/>
    <row r="37" hidden="1" x14ac:dyDescent="0.2"/>
    <row r="53" spans="1:10" ht="13.5" thickBot="1" x14ac:dyDescent="0.25"/>
    <row r="54" spans="1:10" ht="27.75" x14ac:dyDescent="0.2">
      <c r="A54" s="868" t="s">
        <v>315</v>
      </c>
      <c r="B54" s="868"/>
      <c r="C54" s="868"/>
      <c r="D54" s="868"/>
      <c r="E54" s="149"/>
      <c r="F54" s="869" t="s">
        <v>316</v>
      </c>
      <c r="G54" s="869"/>
      <c r="H54" s="869"/>
      <c r="I54" s="869"/>
      <c r="J54" s="869"/>
    </row>
    <row r="56" spans="1:10" ht="16.5" customHeight="1" x14ac:dyDescent="0.2"/>
    <row r="57" spans="1:10" ht="22.5" customHeight="1" x14ac:dyDescent="0.2"/>
    <row r="58" spans="1:10" ht="20.25" customHeight="1" x14ac:dyDescent="0.2"/>
    <row r="59" spans="1:10" ht="26.25" customHeight="1" x14ac:dyDescent="0.2"/>
    <row r="60" spans="1:10" ht="24" customHeight="1" x14ac:dyDescent="0.2"/>
  </sheetData>
  <mergeCells count="18">
    <mergeCell ref="D11:D12"/>
    <mergeCell ref="C11:C12"/>
    <mergeCell ref="A1:J1"/>
    <mergeCell ref="A2:J2"/>
    <mergeCell ref="J11:J12"/>
    <mergeCell ref="E11:E12"/>
    <mergeCell ref="B11:B12"/>
    <mergeCell ref="B4:C4"/>
    <mergeCell ref="G11:G12"/>
    <mergeCell ref="H11:H12"/>
    <mergeCell ref="I11:I12"/>
    <mergeCell ref="F11:F12"/>
    <mergeCell ref="A54:D54"/>
    <mergeCell ref="F54:J54"/>
    <mergeCell ref="F14:J14"/>
    <mergeCell ref="A14:E14"/>
    <mergeCell ref="A13:C13"/>
    <mergeCell ref="H13:J13"/>
  </mergeCells>
  <phoneticPr fontId="0" type="noConversion"/>
  <printOptions horizontalCentered="1"/>
  <pageMargins left="0.25" right="0.25" top="0.75" bottom="0.75" header="0.3" footer="0.3"/>
  <pageSetup paperSize="9" scale="35" orientation="landscape" r:id="rId1"/>
  <headerFooter>
    <oddFooter>&amp;C&amp;"Arial,غامق"&amp;18  &amp;36 &amp;24 7</oddFooter>
  </headerFooter>
  <rowBreaks count="1" manualBreakCount="1">
    <brk id="55"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rightToLeft="1" workbookViewId="0">
      <selection activeCell="B14" sqref="B14:G14"/>
    </sheetView>
  </sheetViews>
  <sheetFormatPr defaultRowHeight="12.75" x14ac:dyDescent="0.2"/>
  <sheetData/>
  <pageMargins left="0.7" right="0.7" top="0.75" bottom="0.75" header="0.3" footer="0.3"/>
  <pageSetup paperSize="9" scale="5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0"/>
  <sheetViews>
    <sheetView rightToLeft="1" view="pageBreakPreview" topLeftCell="A7" zoomScale="60" workbookViewId="0">
      <selection activeCell="A14" sqref="A14:G14"/>
    </sheetView>
  </sheetViews>
  <sheetFormatPr defaultColWidth="8.85546875" defaultRowHeight="12.75" x14ac:dyDescent="0.2"/>
  <cols>
    <col min="1" max="1" width="37.42578125" style="6" customWidth="1"/>
    <col min="2" max="2" width="23.42578125" style="6" customWidth="1"/>
    <col min="3" max="3" width="26.28515625" style="6" customWidth="1"/>
    <col min="4" max="4" width="26" style="6" customWidth="1"/>
    <col min="5" max="5" width="20.28515625" style="6" customWidth="1"/>
    <col min="6" max="6" width="19.5703125" style="6" customWidth="1"/>
    <col min="7" max="7" width="12.7109375" style="6" customWidth="1"/>
    <col min="8" max="8" width="10" style="6" customWidth="1"/>
    <col min="9" max="9" width="17.5703125" style="6" customWidth="1"/>
    <col min="10" max="10" width="16.7109375" style="6" customWidth="1"/>
    <col min="11" max="11" width="6.5703125" style="6" customWidth="1"/>
    <col min="12" max="16384" width="8.85546875" style="6"/>
  </cols>
  <sheetData>
    <row r="1" spans="1:18" ht="60" customHeight="1" x14ac:dyDescent="0.2">
      <c r="A1" s="893" t="s">
        <v>458</v>
      </c>
      <c r="B1" s="893"/>
      <c r="C1" s="893"/>
      <c r="D1" s="893"/>
      <c r="E1" s="893"/>
      <c r="F1" s="893"/>
    </row>
    <row r="2" spans="1:18" ht="45" customHeight="1" x14ac:dyDescent="0.2">
      <c r="A2" s="894" t="s">
        <v>459</v>
      </c>
      <c r="B2" s="894"/>
      <c r="C2" s="894"/>
      <c r="D2" s="894"/>
      <c r="E2" s="894"/>
      <c r="F2" s="894"/>
    </row>
    <row r="3" spans="1:18" ht="30.75" customHeight="1" thickBot="1" x14ac:dyDescent="0.35">
      <c r="A3" s="92" t="s">
        <v>392</v>
      </c>
      <c r="B3" s="92"/>
      <c r="C3" s="159"/>
      <c r="D3" s="899" t="s">
        <v>560</v>
      </c>
      <c r="E3" s="899"/>
      <c r="F3" s="899"/>
      <c r="G3" s="42"/>
      <c r="H3" s="42"/>
      <c r="I3" s="42"/>
      <c r="J3" s="42"/>
      <c r="K3" s="42"/>
      <c r="N3" s="6" t="s">
        <v>210</v>
      </c>
    </row>
    <row r="4" spans="1:18" ht="40.15" customHeight="1" x14ac:dyDescent="0.2">
      <c r="A4" s="900" t="s">
        <v>45</v>
      </c>
      <c r="B4" s="895" t="s">
        <v>200</v>
      </c>
      <c r="C4" s="895" t="s">
        <v>135</v>
      </c>
      <c r="D4" s="895" t="s">
        <v>172</v>
      </c>
      <c r="E4" s="895" t="s">
        <v>65</v>
      </c>
      <c r="F4" s="895" t="s">
        <v>343</v>
      </c>
      <c r="G4" s="13"/>
      <c r="H4" s="13"/>
      <c r="I4" s="2"/>
      <c r="J4" s="2"/>
      <c r="K4" s="2"/>
    </row>
    <row r="5" spans="1:18" ht="47.25" customHeight="1" x14ac:dyDescent="0.2">
      <c r="A5" s="901"/>
      <c r="B5" s="896"/>
      <c r="C5" s="896"/>
      <c r="D5" s="896"/>
      <c r="E5" s="896"/>
      <c r="F5" s="896"/>
      <c r="G5" s="2"/>
      <c r="H5" s="2"/>
      <c r="I5" s="2"/>
      <c r="J5" s="2"/>
      <c r="K5" s="2"/>
      <c r="N5" s="6">
        <v>2012</v>
      </c>
      <c r="O5" s="6">
        <v>2013</v>
      </c>
      <c r="P5" s="6">
        <v>2014</v>
      </c>
      <c r="Q5" s="6">
        <v>2015</v>
      </c>
      <c r="R5" s="6">
        <v>2016</v>
      </c>
    </row>
    <row r="6" spans="1:18" ht="89.25" customHeight="1" thickBot="1" x14ac:dyDescent="0.25">
      <c r="A6" s="364" t="s">
        <v>83</v>
      </c>
      <c r="B6" s="285" t="s">
        <v>228</v>
      </c>
      <c r="C6" s="285" t="s">
        <v>111</v>
      </c>
      <c r="D6" s="468" t="s">
        <v>417</v>
      </c>
      <c r="E6" s="287" t="s">
        <v>312</v>
      </c>
      <c r="F6" s="285" t="s">
        <v>342</v>
      </c>
      <c r="G6" s="2"/>
      <c r="H6" s="2"/>
      <c r="I6" s="2"/>
      <c r="J6" s="2"/>
      <c r="K6" s="2"/>
      <c r="M6" s="6" t="s">
        <v>209</v>
      </c>
      <c r="N6" s="32">
        <v>9</v>
      </c>
      <c r="O6" s="6">
        <v>19.3</v>
      </c>
      <c r="P6" s="6">
        <v>14.3</v>
      </c>
      <c r="Q6" s="6">
        <v>16.899999999999999</v>
      </c>
      <c r="R6" s="6">
        <v>9.6</v>
      </c>
    </row>
    <row r="7" spans="1:18" ht="35.1" customHeight="1" thickTop="1" x14ac:dyDescent="0.2">
      <c r="A7" s="272">
        <v>2016</v>
      </c>
      <c r="B7" s="448">
        <v>687</v>
      </c>
      <c r="C7" s="448">
        <v>514</v>
      </c>
      <c r="D7" s="448">
        <v>299</v>
      </c>
      <c r="E7" s="447">
        <v>7930</v>
      </c>
      <c r="F7" s="447">
        <v>9575</v>
      </c>
      <c r="G7" s="2"/>
      <c r="H7" s="2"/>
      <c r="I7" s="2"/>
      <c r="J7" s="2"/>
      <c r="K7" s="2"/>
    </row>
    <row r="8" spans="1:18" ht="35.1" customHeight="1" x14ac:dyDescent="0.2">
      <c r="A8" s="158">
        <v>2017</v>
      </c>
      <c r="B8" s="323">
        <v>677</v>
      </c>
      <c r="C8" s="323">
        <v>493</v>
      </c>
      <c r="D8" s="323">
        <v>334</v>
      </c>
      <c r="E8" s="151">
        <v>8814</v>
      </c>
      <c r="F8" s="151">
        <v>11184</v>
      </c>
      <c r="G8" s="2"/>
      <c r="H8" s="2"/>
      <c r="I8" s="2"/>
      <c r="J8" s="2"/>
      <c r="K8" s="2"/>
    </row>
    <row r="9" spans="1:18" ht="35.1" customHeight="1" x14ac:dyDescent="0.2">
      <c r="A9" s="272">
        <v>2018</v>
      </c>
      <c r="B9" s="314">
        <v>523</v>
      </c>
      <c r="C9" s="314">
        <v>429</v>
      </c>
      <c r="D9" s="314">
        <v>750</v>
      </c>
      <c r="E9" s="175">
        <v>17588</v>
      </c>
      <c r="F9" s="175">
        <v>25951</v>
      </c>
      <c r="G9" s="2"/>
      <c r="H9" s="2"/>
      <c r="I9" s="2"/>
      <c r="J9" s="2"/>
      <c r="K9" s="2"/>
    </row>
    <row r="10" spans="1:18" ht="35.1" customHeight="1" x14ac:dyDescent="0.2">
      <c r="A10" s="273">
        <v>2019</v>
      </c>
      <c r="B10" s="527">
        <v>534</v>
      </c>
      <c r="C10" s="527">
        <v>420</v>
      </c>
      <c r="D10" s="527">
        <v>485</v>
      </c>
      <c r="E10" s="528">
        <v>11293</v>
      </c>
      <c r="F10" s="528">
        <v>18990</v>
      </c>
      <c r="G10" s="2"/>
      <c r="H10" s="2"/>
      <c r="I10" s="2"/>
      <c r="J10" s="2"/>
      <c r="K10" s="2"/>
    </row>
    <row r="11" spans="1:18" ht="35.1" customHeight="1" x14ac:dyDescent="0.2">
      <c r="A11" s="273">
        <v>2020</v>
      </c>
      <c r="B11" s="324">
        <v>535</v>
      </c>
      <c r="C11" s="324">
        <v>401</v>
      </c>
      <c r="D11" s="324">
        <v>429</v>
      </c>
      <c r="E11" s="334">
        <v>11057</v>
      </c>
      <c r="F11" s="334">
        <v>16505</v>
      </c>
      <c r="G11" s="2"/>
      <c r="H11" s="2"/>
      <c r="I11" s="2"/>
      <c r="J11" s="2"/>
      <c r="K11" s="2"/>
    </row>
    <row r="12" spans="1:18" ht="48.75" customHeight="1" x14ac:dyDescent="0.2">
      <c r="A12" s="365" t="s">
        <v>606</v>
      </c>
      <c r="B12" s="902">
        <v>0.2</v>
      </c>
      <c r="C12" s="897">
        <v>-4.5</v>
      </c>
      <c r="D12" s="897">
        <v>-11.5</v>
      </c>
      <c r="E12" s="897">
        <v>-2.1</v>
      </c>
      <c r="F12" s="897">
        <v>-13.1</v>
      </c>
      <c r="G12" s="2"/>
      <c r="H12" s="2"/>
      <c r="I12" s="2"/>
      <c r="J12" s="2"/>
      <c r="K12" s="2"/>
    </row>
    <row r="13" spans="1:18" ht="63" customHeight="1" thickBot="1" x14ac:dyDescent="0.25">
      <c r="A13" s="245" t="s">
        <v>460</v>
      </c>
      <c r="B13" s="903"/>
      <c r="C13" s="898"/>
      <c r="D13" s="898"/>
      <c r="E13" s="898"/>
      <c r="F13" s="898"/>
      <c r="G13" s="2"/>
      <c r="H13" s="2"/>
      <c r="I13" s="2"/>
      <c r="J13" s="2"/>
      <c r="K13" s="2"/>
    </row>
    <row r="14" spans="1:18" ht="42.75" customHeight="1" x14ac:dyDescent="0.2">
      <c r="A14" s="907" t="s">
        <v>309</v>
      </c>
      <c r="B14" s="907"/>
      <c r="C14" s="908" t="s">
        <v>308</v>
      </c>
      <c r="D14" s="908"/>
      <c r="E14" s="908"/>
      <c r="F14" s="908"/>
      <c r="G14" s="43"/>
      <c r="H14" s="43"/>
      <c r="I14" s="43"/>
      <c r="J14" s="43"/>
      <c r="K14" s="43"/>
    </row>
    <row r="15" spans="1:18" ht="53.25" customHeight="1" x14ac:dyDescent="0.2">
      <c r="A15" s="706" t="s">
        <v>608</v>
      </c>
      <c r="B15" s="706"/>
      <c r="C15" s="706"/>
      <c r="D15" s="706"/>
      <c r="E15" s="706"/>
      <c r="F15" s="706"/>
    </row>
    <row r="16" spans="1:18" ht="61.5" customHeight="1" x14ac:dyDescent="0.2">
      <c r="A16" s="894" t="s">
        <v>461</v>
      </c>
      <c r="B16" s="894"/>
      <c r="C16" s="894"/>
      <c r="D16" s="894"/>
      <c r="E16" s="894"/>
      <c r="F16" s="894"/>
    </row>
    <row r="17" spans="1:11" ht="28.5" customHeight="1" thickBot="1" x14ac:dyDescent="0.25">
      <c r="A17" s="92" t="s">
        <v>203</v>
      </c>
      <c r="B17" s="92"/>
      <c r="C17" s="93"/>
      <c r="D17" s="904" t="s">
        <v>561</v>
      </c>
      <c r="E17" s="904"/>
      <c r="F17" s="904"/>
    </row>
    <row r="18" spans="1:11" ht="65.25" customHeight="1" x14ac:dyDescent="0.2">
      <c r="A18" s="289" t="s">
        <v>45</v>
      </c>
      <c r="B18" s="281" t="s">
        <v>136</v>
      </c>
      <c r="C18" s="281" t="s">
        <v>75</v>
      </c>
      <c r="D18" s="281" t="s">
        <v>65</v>
      </c>
      <c r="E18" s="905" t="s">
        <v>343</v>
      </c>
      <c r="F18" s="905"/>
    </row>
    <row r="19" spans="1:11" ht="82.5" customHeight="1" thickBot="1" x14ac:dyDescent="0.25">
      <c r="A19" s="366" t="s">
        <v>78</v>
      </c>
      <c r="B19" s="287" t="s">
        <v>137</v>
      </c>
      <c r="C19" s="287" t="s">
        <v>418</v>
      </c>
      <c r="D19" s="287" t="s">
        <v>312</v>
      </c>
      <c r="E19" s="912" t="s">
        <v>344</v>
      </c>
      <c r="F19" s="912"/>
    </row>
    <row r="20" spans="1:11" ht="35.1" customHeight="1" thickTop="1" x14ac:dyDescent="0.2">
      <c r="A20" s="368">
        <v>2016</v>
      </c>
      <c r="B20" s="337">
        <v>2200</v>
      </c>
      <c r="C20" s="337">
        <v>695</v>
      </c>
      <c r="D20" s="284">
        <v>18363</v>
      </c>
      <c r="E20" s="823">
        <v>2262</v>
      </c>
      <c r="F20" s="823"/>
    </row>
    <row r="21" spans="1:11" ht="35.1" customHeight="1" x14ac:dyDescent="0.2">
      <c r="A21" s="367">
        <v>2017</v>
      </c>
      <c r="B21" s="339">
        <v>1900</v>
      </c>
      <c r="C21" s="339">
        <v>509</v>
      </c>
      <c r="D21" s="283">
        <v>12792</v>
      </c>
      <c r="E21" s="817">
        <v>5368</v>
      </c>
      <c r="F21" s="817"/>
    </row>
    <row r="22" spans="1:11" ht="35.1" customHeight="1" x14ac:dyDescent="0.2">
      <c r="A22" s="267">
        <v>2018</v>
      </c>
      <c r="B22" s="284">
        <v>1800</v>
      </c>
      <c r="C22" s="284">
        <v>1330</v>
      </c>
      <c r="D22" s="284">
        <v>32372</v>
      </c>
      <c r="E22" s="823">
        <v>3667</v>
      </c>
      <c r="F22" s="823"/>
    </row>
    <row r="23" spans="1:11" ht="35.1" customHeight="1" x14ac:dyDescent="0.2">
      <c r="A23" s="533">
        <v>2019</v>
      </c>
      <c r="B23" s="532">
        <v>2600</v>
      </c>
      <c r="C23" s="381">
        <v>1252</v>
      </c>
      <c r="D23" s="381">
        <v>22298</v>
      </c>
      <c r="E23" s="911">
        <v>3306</v>
      </c>
      <c r="F23" s="911"/>
      <c r="G23" s="37"/>
      <c r="H23" s="37"/>
      <c r="I23" s="37"/>
      <c r="J23" s="37"/>
      <c r="K23" s="37"/>
    </row>
    <row r="24" spans="1:11" ht="35.1" customHeight="1" x14ac:dyDescent="0.2">
      <c r="A24" s="120">
        <v>2020</v>
      </c>
      <c r="B24" s="528">
        <v>2500</v>
      </c>
      <c r="C24" s="528">
        <v>4805</v>
      </c>
      <c r="D24" s="528">
        <v>88795</v>
      </c>
      <c r="E24" s="720">
        <v>11015</v>
      </c>
      <c r="F24" s="720"/>
      <c r="G24" s="37"/>
      <c r="H24" s="37"/>
      <c r="I24" s="37"/>
      <c r="J24" s="37"/>
      <c r="K24" s="37"/>
    </row>
    <row r="25" spans="1:11" ht="47.25" customHeight="1" x14ac:dyDescent="0.2">
      <c r="A25" s="244" t="s">
        <v>607</v>
      </c>
      <c r="B25" s="909">
        <v>-3.8</v>
      </c>
      <c r="C25" s="909">
        <v>283.8</v>
      </c>
      <c r="D25" s="909">
        <v>298.2</v>
      </c>
      <c r="E25" s="910">
        <v>233.2</v>
      </c>
      <c r="F25" s="910"/>
    </row>
    <row r="26" spans="1:11" ht="55.5" customHeight="1" thickBot="1" x14ac:dyDescent="0.25">
      <c r="A26" s="245" t="s">
        <v>462</v>
      </c>
      <c r="B26" s="898"/>
      <c r="C26" s="898"/>
      <c r="D26" s="898"/>
      <c r="E26" s="903"/>
      <c r="F26" s="903"/>
    </row>
    <row r="27" spans="1:11" ht="35.1" customHeight="1" x14ac:dyDescent="0.2">
      <c r="A27" s="757" t="s">
        <v>309</v>
      </c>
      <c r="B27" s="757"/>
      <c r="C27" s="906" t="s">
        <v>308</v>
      </c>
      <c r="D27" s="906"/>
      <c r="E27" s="906"/>
      <c r="F27" s="906"/>
    </row>
    <row r="28" spans="1:11" ht="10.5" customHeight="1" x14ac:dyDescent="0.2"/>
    <row r="29" spans="1:11" hidden="1" x14ac:dyDescent="0.2"/>
    <row r="38" ht="16.149999999999999" customHeight="1" x14ac:dyDescent="0.2"/>
    <row r="39" hidden="1" x14ac:dyDescent="0.2"/>
    <row r="40" hidden="1" x14ac:dyDescent="0.2"/>
  </sheetData>
  <mergeCells count="32">
    <mergeCell ref="D17:F17"/>
    <mergeCell ref="E18:F18"/>
    <mergeCell ref="A27:B27"/>
    <mergeCell ref="C27:F27"/>
    <mergeCell ref="A14:B14"/>
    <mergeCell ref="C14:F14"/>
    <mergeCell ref="B25:B26"/>
    <mergeCell ref="E21:F21"/>
    <mergeCell ref="E22:F22"/>
    <mergeCell ref="E25:F26"/>
    <mergeCell ref="E20:F20"/>
    <mergeCell ref="E23:F23"/>
    <mergeCell ref="C25:C26"/>
    <mergeCell ref="D25:D26"/>
    <mergeCell ref="E19:F19"/>
    <mergeCell ref="E24:F24"/>
    <mergeCell ref="A1:F1"/>
    <mergeCell ref="A2:F2"/>
    <mergeCell ref="A15:F15"/>
    <mergeCell ref="A16:F16"/>
    <mergeCell ref="D4:D5"/>
    <mergeCell ref="F4:F5"/>
    <mergeCell ref="B4:B5"/>
    <mergeCell ref="D12:D13"/>
    <mergeCell ref="C4:C5"/>
    <mergeCell ref="D3:F3"/>
    <mergeCell ref="A4:A5"/>
    <mergeCell ref="E4:E5"/>
    <mergeCell ref="F12:F13"/>
    <mergeCell ref="C12:C13"/>
    <mergeCell ref="E12:E13"/>
    <mergeCell ref="B12:B13"/>
  </mergeCells>
  <phoneticPr fontId="0" type="noConversion"/>
  <printOptions horizontalCentered="1" verticalCentered="1"/>
  <pageMargins left="0.39370078740157499" right="0.43307086614173201" top="0.31496062992126" bottom="0.43307086614173201" header="0.511811023622047" footer="0.78740157480314998"/>
  <pageSetup paperSize="9" scale="54" orientation="portrait" r:id="rId1"/>
  <headerFooter>
    <oddFooter>&amp;C&amp;12 &amp;14 21</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9"/>
  <sheetViews>
    <sheetView rightToLeft="1" view="pageBreakPreview" zoomScale="60" workbookViewId="0">
      <selection activeCell="B14" sqref="B14:G14"/>
    </sheetView>
  </sheetViews>
  <sheetFormatPr defaultColWidth="15.85546875" defaultRowHeight="32.25" customHeight="1" x14ac:dyDescent="0.2"/>
  <cols>
    <col min="1" max="1" width="24" style="6" customWidth="1"/>
    <col min="2" max="2" width="33.140625" style="6" customWidth="1"/>
    <col min="3" max="3" width="32.5703125" style="6" customWidth="1"/>
    <col min="4" max="4" width="27.85546875" style="6" customWidth="1"/>
    <col min="5" max="5" width="17.28515625" style="6" customWidth="1"/>
    <col min="6" max="8" width="15.85546875" style="6"/>
    <col min="9" max="9" width="23" style="6" customWidth="1"/>
    <col min="10" max="16384" width="15.85546875" style="6"/>
  </cols>
  <sheetData>
    <row r="1" spans="1:14" ht="60" customHeight="1" x14ac:dyDescent="0.2">
      <c r="A1" s="712" t="s">
        <v>463</v>
      </c>
      <c r="B1" s="712"/>
      <c r="C1" s="712"/>
      <c r="D1" s="712"/>
      <c r="E1" s="712"/>
      <c r="J1" s="469" t="s">
        <v>318</v>
      </c>
    </row>
    <row r="2" spans="1:14" ht="54.75" customHeight="1" x14ac:dyDescent="0.2">
      <c r="A2" s="631" t="s">
        <v>594</v>
      </c>
      <c r="B2" s="631"/>
      <c r="C2" s="631"/>
      <c r="D2" s="631"/>
      <c r="E2" s="631"/>
      <c r="J2" s="193" t="s">
        <v>66</v>
      </c>
    </row>
    <row r="3" spans="1:14" ht="40.15" customHeight="1" thickBot="1" x14ac:dyDescent="0.25">
      <c r="A3" s="915" t="s">
        <v>319</v>
      </c>
      <c r="B3" s="915"/>
      <c r="C3" s="915"/>
      <c r="D3" s="915"/>
      <c r="E3" s="91" t="s">
        <v>563</v>
      </c>
      <c r="J3" s="287" t="s">
        <v>230</v>
      </c>
    </row>
    <row r="4" spans="1:14" ht="102.75" customHeight="1" x14ac:dyDescent="0.2">
      <c r="A4" s="917" t="s">
        <v>36</v>
      </c>
      <c r="B4" s="919" t="s">
        <v>477</v>
      </c>
      <c r="C4" s="921" t="s">
        <v>478</v>
      </c>
      <c r="D4" s="919" t="s">
        <v>67</v>
      </c>
      <c r="E4" s="916" t="s">
        <v>92</v>
      </c>
      <c r="H4" s="37"/>
      <c r="I4" s="212"/>
      <c r="J4" s="371">
        <v>233692</v>
      </c>
    </row>
    <row r="5" spans="1:14" ht="57" customHeight="1" x14ac:dyDescent="0.2">
      <c r="A5" s="917"/>
      <c r="B5" s="920"/>
      <c r="C5" s="920"/>
      <c r="D5" s="920"/>
      <c r="E5" s="917"/>
      <c r="H5" s="37"/>
      <c r="I5" s="37"/>
      <c r="J5" s="251">
        <v>123570</v>
      </c>
    </row>
    <row r="6" spans="1:14" ht="102.6" customHeight="1" thickBot="1" x14ac:dyDescent="0.25">
      <c r="A6" s="918"/>
      <c r="B6" s="287" t="s">
        <v>317</v>
      </c>
      <c r="C6" s="287" t="s">
        <v>419</v>
      </c>
      <c r="D6" s="287" t="s">
        <v>181</v>
      </c>
      <c r="E6" s="918"/>
      <c r="J6" s="252">
        <v>142920</v>
      </c>
    </row>
    <row r="7" spans="1:14" ht="40.15" customHeight="1" thickTop="1" x14ac:dyDescent="0.2">
      <c r="A7" s="361" t="s">
        <v>4</v>
      </c>
      <c r="B7" s="371">
        <v>158000</v>
      </c>
      <c r="C7" s="371">
        <v>310071</v>
      </c>
      <c r="D7" s="372">
        <v>196</v>
      </c>
      <c r="E7" s="79" t="s">
        <v>112</v>
      </c>
      <c r="J7" s="251">
        <v>57094</v>
      </c>
      <c r="K7" s="44"/>
      <c r="L7" s="44"/>
      <c r="M7" s="44"/>
      <c r="N7" s="44"/>
    </row>
    <row r="8" spans="1:14" ht="40.15" customHeight="1" x14ac:dyDescent="0.2">
      <c r="A8" s="360" t="s">
        <v>14</v>
      </c>
      <c r="B8" s="251">
        <v>158000</v>
      </c>
      <c r="C8" s="251">
        <v>387601</v>
      </c>
      <c r="D8" s="251">
        <v>245</v>
      </c>
      <c r="E8" s="176" t="s">
        <v>113</v>
      </c>
      <c r="J8" s="252">
        <v>99555</v>
      </c>
      <c r="K8" s="45"/>
      <c r="L8" s="45"/>
      <c r="M8" s="45"/>
      <c r="N8" s="46"/>
    </row>
    <row r="9" spans="1:14" ht="40.15" customHeight="1" x14ac:dyDescent="0.2">
      <c r="A9" s="362" t="s">
        <v>6</v>
      </c>
      <c r="B9" s="252">
        <v>158000</v>
      </c>
      <c r="C9" s="252">
        <v>380823</v>
      </c>
      <c r="D9" s="252">
        <v>241</v>
      </c>
      <c r="E9" s="102" t="s">
        <v>114</v>
      </c>
      <c r="J9" s="251">
        <v>74728</v>
      </c>
      <c r="K9" s="45"/>
      <c r="L9" s="45"/>
      <c r="M9" s="45"/>
      <c r="N9" s="45"/>
    </row>
    <row r="10" spans="1:14" ht="40.15" customHeight="1" x14ac:dyDescent="0.2">
      <c r="A10" s="360" t="s">
        <v>15</v>
      </c>
      <c r="B10" s="251">
        <v>158000</v>
      </c>
      <c r="C10" s="251">
        <v>384584</v>
      </c>
      <c r="D10" s="373">
        <v>243</v>
      </c>
      <c r="E10" s="176" t="s">
        <v>115</v>
      </c>
      <c r="J10" s="252">
        <v>127526</v>
      </c>
      <c r="K10" s="45"/>
      <c r="L10" s="45"/>
      <c r="M10" s="45"/>
      <c r="N10" s="45"/>
    </row>
    <row r="11" spans="1:14" ht="40.15" customHeight="1" x14ac:dyDescent="0.2">
      <c r="A11" s="362" t="s">
        <v>50</v>
      </c>
      <c r="B11" s="252">
        <v>158000</v>
      </c>
      <c r="C11" s="252">
        <v>623136</v>
      </c>
      <c r="D11" s="252">
        <v>394</v>
      </c>
      <c r="E11" s="102" t="s">
        <v>116</v>
      </c>
      <c r="J11" s="251">
        <v>158428</v>
      </c>
      <c r="K11" s="45"/>
      <c r="L11" s="45"/>
      <c r="M11" s="45"/>
      <c r="N11" s="46"/>
    </row>
    <row r="12" spans="1:14" ht="40.15" customHeight="1" x14ac:dyDescent="0.25">
      <c r="A12" s="360" t="s">
        <v>16</v>
      </c>
      <c r="B12" s="251">
        <v>158000</v>
      </c>
      <c r="C12" s="251">
        <v>236071</v>
      </c>
      <c r="D12" s="251">
        <v>149</v>
      </c>
      <c r="E12" s="176" t="s">
        <v>117</v>
      </c>
      <c r="I12" s="47"/>
      <c r="J12" s="252">
        <v>183673</v>
      </c>
      <c r="K12" s="45"/>
      <c r="L12" s="45"/>
      <c r="M12" s="45"/>
      <c r="N12" s="45"/>
    </row>
    <row r="13" spans="1:14" ht="40.15" customHeight="1" x14ac:dyDescent="0.2">
      <c r="A13" s="362" t="s">
        <v>8</v>
      </c>
      <c r="B13" s="252">
        <v>158000</v>
      </c>
      <c r="C13" s="252">
        <v>370449</v>
      </c>
      <c r="D13" s="252">
        <v>234</v>
      </c>
      <c r="E13" s="102" t="s">
        <v>118</v>
      </c>
      <c r="I13" s="40"/>
      <c r="J13" s="251">
        <v>150106</v>
      </c>
      <c r="K13" s="45"/>
      <c r="L13" s="45"/>
      <c r="M13" s="45"/>
      <c r="N13" s="45"/>
    </row>
    <row r="14" spans="1:14" ht="40.15" customHeight="1" x14ac:dyDescent="0.2">
      <c r="A14" s="360" t="s">
        <v>9</v>
      </c>
      <c r="B14" s="251">
        <v>158000</v>
      </c>
      <c r="C14" s="251">
        <v>257512</v>
      </c>
      <c r="D14" s="251">
        <v>163</v>
      </c>
      <c r="E14" s="185" t="s">
        <v>101</v>
      </c>
      <c r="I14" s="40"/>
      <c r="J14" s="252">
        <v>222021</v>
      </c>
      <c r="K14" s="45"/>
      <c r="L14" s="45"/>
      <c r="M14" s="45"/>
      <c r="N14" s="45"/>
    </row>
    <row r="15" spans="1:14" ht="40.15" customHeight="1" thickBot="1" x14ac:dyDescent="0.25">
      <c r="A15" s="362" t="s">
        <v>17</v>
      </c>
      <c r="B15" s="252">
        <v>158000</v>
      </c>
      <c r="C15" s="252">
        <v>711843</v>
      </c>
      <c r="D15" s="252">
        <v>451</v>
      </c>
      <c r="E15" s="101" t="s">
        <v>102</v>
      </c>
      <c r="I15" s="48"/>
      <c r="J15" s="251">
        <v>163628</v>
      </c>
      <c r="K15" s="45"/>
      <c r="L15" s="45"/>
      <c r="M15" s="45"/>
      <c r="N15" s="45"/>
    </row>
    <row r="16" spans="1:14" ht="40.15" customHeight="1" thickBot="1" x14ac:dyDescent="0.25">
      <c r="A16" s="360" t="s">
        <v>18</v>
      </c>
      <c r="B16" s="251">
        <v>158000</v>
      </c>
      <c r="C16" s="251">
        <v>365467</v>
      </c>
      <c r="D16" s="251">
        <v>231</v>
      </c>
      <c r="E16" s="185" t="s">
        <v>103</v>
      </c>
      <c r="J16" s="375">
        <f>SUM(J4:J15)</f>
        <v>1736941</v>
      </c>
      <c r="K16" s="45"/>
      <c r="L16" s="45"/>
      <c r="M16" s="45"/>
      <c r="N16" s="45"/>
    </row>
    <row r="17" spans="1:14" ht="40.15" customHeight="1" x14ac:dyDescent="0.2">
      <c r="A17" s="369" t="s">
        <v>37</v>
      </c>
      <c r="B17" s="252">
        <v>158000</v>
      </c>
      <c r="C17" s="252">
        <v>591151</v>
      </c>
      <c r="D17" s="252">
        <v>374</v>
      </c>
      <c r="E17" s="80" t="s">
        <v>173</v>
      </c>
      <c r="K17" s="45"/>
      <c r="L17" s="45"/>
      <c r="M17" s="45"/>
      <c r="N17" s="45"/>
    </row>
    <row r="18" spans="1:14" ht="40.15" customHeight="1" thickBot="1" x14ac:dyDescent="0.25">
      <c r="A18" s="363" t="s">
        <v>19</v>
      </c>
      <c r="B18" s="251">
        <v>162000</v>
      </c>
      <c r="C18" s="251">
        <v>615445</v>
      </c>
      <c r="D18" s="374">
        <v>380</v>
      </c>
      <c r="E18" s="186" t="s">
        <v>105</v>
      </c>
      <c r="K18" s="45"/>
      <c r="L18" s="45"/>
      <c r="M18" s="45"/>
      <c r="N18" s="45"/>
    </row>
    <row r="19" spans="1:14" ht="40.15" customHeight="1" thickBot="1" x14ac:dyDescent="0.25">
      <c r="A19" s="370" t="s">
        <v>3</v>
      </c>
      <c r="B19" s="375">
        <v>1900000</v>
      </c>
      <c r="C19" s="375">
        <f>SUM(C7:C18)</f>
        <v>5234153</v>
      </c>
      <c r="D19" s="376">
        <v>275</v>
      </c>
      <c r="E19" s="168" t="s">
        <v>81</v>
      </c>
      <c r="K19" s="45"/>
      <c r="L19" s="45"/>
      <c r="M19" s="45"/>
      <c r="N19" s="45"/>
    </row>
    <row r="20" spans="1:14" ht="43.5" customHeight="1" x14ac:dyDescent="0.2">
      <c r="A20" s="913" t="s">
        <v>309</v>
      </c>
      <c r="B20" s="913"/>
      <c r="C20" s="914" t="s">
        <v>308</v>
      </c>
      <c r="D20" s="914"/>
      <c r="E20" s="914"/>
      <c r="F20" s="70"/>
      <c r="G20" s="70"/>
    </row>
    <row r="37" ht="16.149999999999999" customHeight="1" x14ac:dyDescent="0.2"/>
    <row r="38" ht="32.25" hidden="1" customHeight="1" x14ac:dyDescent="0.2"/>
    <row r="39" ht="32.25" hidden="1" customHeight="1" x14ac:dyDescent="0.2"/>
  </sheetData>
  <mergeCells count="10">
    <mergeCell ref="A20:B20"/>
    <mergeCell ref="C20:E20"/>
    <mergeCell ref="A1:E1"/>
    <mergeCell ref="A2:E2"/>
    <mergeCell ref="A3:D3"/>
    <mergeCell ref="E4:E6"/>
    <mergeCell ref="A4:A6"/>
    <mergeCell ref="B4:B5"/>
    <mergeCell ref="C4:C5"/>
    <mergeCell ref="D4:D5"/>
  </mergeCells>
  <phoneticPr fontId="0" type="noConversion"/>
  <printOptions horizontalCentered="1" verticalCentered="1"/>
  <pageMargins left="0.23622047244094499" right="0.23622047244094499" top="0.74803149606299202" bottom="0.74803149606299202" header="0.31496062992126" footer="0.31496062992126"/>
  <pageSetup paperSize="9" scale="70" orientation="portrait" r:id="rId1"/>
  <headerFooter>
    <oddFooter>&amp;C&amp;14 22</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45"/>
  <sheetViews>
    <sheetView rightToLeft="1" view="pageBreakPreview" topLeftCell="A4" zoomScale="50" zoomScaleNormal="100" zoomScaleSheetLayoutView="50" workbookViewId="0">
      <selection activeCell="B14" sqref="B14:G14"/>
    </sheetView>
  </sheetViews>
  <sheetFormatPr defaultColWidth="8.85546875" defaultRowHeight="117" customHeight="1" x14ac:dyDescent="0.2"/>
  <cols>
    <col min="1" max="1" width="22.5703125" style="6" customWidth="1"/>
    <col min="2" max="2" width="27.85546875" style="6" customWidth="1"/>
    <col min="3" max="3" width="36.28515625" style="6" customWidth="1"/>
    <col min="4" max="4" width="30.28515625" style="6" customWidth="1"/>
    <col min="5" max="5" width="15.85546875" style="6" customWidth="1"/>
    <col min="6" max="6" width="45.5703125" style="6" customWidth="1"/>
    <col min="7" max="7" width="38.7109375" style="6" customWidth="1"/>
    <col min="8" max="8" width="23.42578125" style="6" customWidth="1"/>
    <col min="9" max="9" width="8.85546875" style="6"/>
    <col min="10" max="10" width="55.140625" style="6" customWidth="1"/>
    <col min="11" max="16384" width="8.85546875" style="6"/>
  </cols>
  <sheetData>
    <row r="1" spans="1:21" ht="66" customHeight="1" x14ac:dyDescent="0.2">
      <c r="A1" s="925" t="s">
        <v>464</v>
      </c>
      <c r="B1" s="925"/>
      <c r="C1" s="925"/>
      <c r="D1" s="925"/>
      <c r="E1" s="925"/>
      <c r="F1" s="925"/>
      <c r="G1" s="925"/>
      <c r="H1" s="925"/>
    </row>
    <row r="2" spans="1:21" ht="91.5" customHeight="1" x14ac:dyDescent="0.3">
      <c r="A2" s="927" t="s">
        <v>567</v>
      </c>
      <c r="B2" s="927"/>
      <c r="C2" s="927"/>
      <c r="D2" s="927"/>
      <c r="E2" s="927"/>
      <c r="F2" s="927"/>
      <c r="G2" s="927"/>
      <c r="H2" s="927"/>
      <c r="I2" s="23"/>
      <c r="J2" s="23"/>
    </row>
    <row r="3" spans="1:21" ht="39.75" customHeight="1" x14ac:dyDescent="0.2">
      <c r="A3" s="926" t="s">
        <v>320</v>
      </c>
      <c r="B3" s="926"/>
      <c r="C3" s="112"/>
      <c r="D3" s="112"/>
      <c r="E3" s="112"/>
      <c r="F3" s="112"/>
      <c r="G3" s="113"/>
      <c r="H3" s="114" t="s">
        <v>321</v>
      </c>
    </row>
    <row r="4" spans="1:21" ht="189" customHeight="1" thickBot="1" x14ac:dyDescent="0.5">
      <c r="A4" s="377" t="s">
        <v>73</v>
      </c>
      <c r="B4" s="253" t="s">
        <v>57</v>
      </c>
      <c r="C4" s="253" t="s">
        <v>68</v>
      </c>
      <c r="D4" s="253" t="s">
        <v>232</v>
      </c>
      <c r="E4" s="253" t="s">
        <v>262</v>
      </c>
      <c r="F4" s="253" t="s">
        <v>231</v>
      </c>
      <c r="G4" s="253" t="s">
        <v>119</v>
      </c>
      <c r="H4" s="377" t="s">
        <v>134</v>
      </c>
      <c r="J4" s="225"/>
    </row>
    <row r="5" spans="1:21" s="24" customFormat="1" ht="119.25" customHeight="1" thickTop="1" x14ac:dyDescent="0.2">
      <c r="A5" s="536" t="s">
        <v>138</v>
      </c>
      <c r="B5" s="537" t="s">
        <v>371</v>
      </c>
      <c r="C5" s="537" t="s">
        <v>520</v>
      </c>
      <c r="D5" s="538">
        <v>54589.91</v>
      </c>
      <c r="E5" s="538">
        <v>1208</v>
      </c>
      <c r="F5" s="537" t="s">
        <v>595</v>
      </c>
      <c r="G5" s="537" t="s">
        <v>375</v>
      </c>
      <c r="H5" s="553" t="s">
        <v>142</v>
      </c>
      <c r="J5" s="224"/>
    </row>
    <row r="6" spans="1:21" s="24" customFormat="1" ht="66" customHeight="1" x14ac:dyDescent="0.2">
      <c r="A6" s="539" t="s">
        <v>140</v>
      </c>
      <c r="B6" s="540" t="s">
        <v>371</v>
      </c>
      <c r="C6" s="541" t="s">
        <v>480</v>
      </c>
      <c r="D6" s="542">
        <v>31134.297999999999</v>
      </c>
      <c r="E6" s="542">
        <v>760</v>
      </c>
      <c r="F6" s="540" t="s">
        <v>515</v>
      </c>
      <c r="G6" s="540" t="s">
        <v>375</v>
      </c>
      <c r="H6" s="554" t="s">
        <v>143</v>
      </c>
      <c r="J6" s="224"/>
    </row>
    <row r="7" spans="1:21" s="24" customFormat="1" ht="78" customHeight="1" x14ac:dyDescent="0.2">
      <c r="A7" s="543" t="s">
        <v>139</v>
      </c>
      <c r="B7" s="544" t="s">
        <v>479</v>
      </c>
      <c r="C7" s="544" t="s">
        <v>480</v>
      </c>
      <c r="D7" s="545">
        <v>11515</v>
      </c>
      <c r="E7" s="545">
        <v>329</v>
      </c>
      <c r="F7" s="544" t="s">
        <v>515</v>
      </c>
      <c r="G7" s="544" t="s">
        <v>502</v>
      </c>
      <c r="H7" s="555" t="s">
        <v>531</v>
      </c>
      <c r="J7" s="224"/>
    </row>
    <row r="8" spans="1:21" s="24" customFormat="1" ht="77.25" customHeight="1" x14ac:dyDescent="0.2">
      <c r="A8" s="539" t="s">
        <v>139</v>
      </c>
      <c r="B8" s="540" t="s">
        <v>373</v>
      </c>
      <c r="C8" s="540" t="s">
        <v>481</v>
      </c>
      <c r="D8" s="542">
        <v>3815</v>
      </c>
      <c r="E8" s="542">
        <v>109</v>
      </c>
      <c r="F8" s="540" t="s">
        <v>376</v>
      </c>
      <c r="G8" s="540" t="s">
        <v>501</v>
      </c>
      <c r="H8" s="554" t="s">
        <v>531</v>
      </c>
      <c r="J8" s="224"/>
    </row>
    <row r="9" spans="1:21" s="24" customFormat="1" ht="81.75" customHeight="1" x14ac:dyDescent="0.2">
      <c r="A9" s="543" t="s">
        <v>482</v>
      </c>
      <c r="B9" s="544" t="s">
        <v>373</v>
      </c>
      <c r="C9" s="544" t="s">
        <v>500</v>
      </c>
      <c r="D9" s="545">
        <v>525</v>
      </c>
      <c r="E9" s="545">
        <v>15</v>
      </c>
      <c r="F9" s="544" t="s">
        <v>521</v>
      </c>
      <c r="G9" s="544" t="s">
        <v>377</v>
      </c>
      <c r="H9" s="555" t="s">
        <v>511</v>
      </c>
    </row>
    <row r="10" spans="1:21" s="24" customFormat="1" ht="68.25" customHeight="1" x14ac:dyDescent="0.2">
      <c r="A10" s="539" t="s">
        <v>483</v>
      </c>
      <c r="B10" s="540" t="s">
        <v>484</v>
      </c>
      <c r="C10" s="540" t="s">
        <v>506</v>
      </c>
      <c r="D10" s="542">
        <v>90.751000000000005</v>
      </c>
      <c r="E10" s="542">
        <v>3</v>
      </c>
      <c r="F10" s="540" t="s">
        <v>522</v>
      </c>
      <c r="G10" s="540" t="s">
        <v>505</v>
      </c>
      <c r="H10" s="554" t="s">
        <v>510</v>
      </c>
      <c r="N10" s="25"/>
      <c r="O10" s="25"/>
      <c r="P10" s="25"/>
      <c r="Q10" s="26"/>
      <c r="R10" s="26"/>
      <c r="S10" s="27"/>
      <c r="T10" s="27"/>
      <c r="U10" s="27"/>
    </row>
    <row r="11" spans="1:21" s="24" customFormat="1" ht="66.75" customHeight="1" x14ac:dyDescent="0.2">
      <c r="A11" s="543" t="s">
        <v>201</v>
      </c>
      <c r="B11" s="544" t="s">
        <v>485</v>
      </c>
      <c r="C11" s="544" t="s">
        <v>596</v>
      </c>
      <c r="D11" s="545">
        <v>2844</v>
      </c>
      <c r="E11" s="545">
        <v>79</v>
      </c>
      <c r="F11" s="544" t="s">
        <v>523</v>
      </c>
      <c r="G11" s="544" t="s">
        <v>503</v>
      </c>
      <c r="H11" s="555" t="s">
        <v>509</v>
      </c>
    </row>
    <row r="12" spans="1:21" s="24" customFormat="1" ht="68.25" customHeight="1" x14ac:dyDescent="0.2">
      <c r="A12" s="539" t="s">
        <v>201</v>
      </c>
      <c r="B12" s="540" t="s">
        <v>372</v>
      </c>
      <c r="C12" s="540" t="s">
        <v>486</v>
      </c>
      <c r="D12" s="542">
        <v>4788</v>
      </c>
      <c r="E12" s="542">
        <v>133</v>
      </c>
      <c r="F12" s="540" t="s">
        <v>519</v>
      </c>
      <c r="G12" s="540" t="s">
        <v>504</v>
      </c>
      <c r="H12" s="554" t="s">
        <v>509</v>
      </c>
    </row>
    <row r="13" spans="1:21" s="24" customFormat="1" ht="65.25" customHeight="1" x14ac:dyDescent="0.2">
      <c r="A13" s="543" t="s">
        <v>548</v>
      </c>
      <c r="B13" s="544" t="s">
        <v>241</v>
      </c>
      <c r="C13" s="544" t="s">
        <v>499</v>
      </c>
      <c r="D13" s="545">
        <v>5699</v>
      </c>
      <c r="E13" s="545">
        <v>137</v>
      </c>
      <c r="F13" s="544" t="s">
        <v>518</v>
      </c>
      <c r="G13" s="544" t="s">
        <v>242</v>
      </c>
      <c r="H13" s="555" t="s">
        <v>513</v>
      </c>
    </row>
    <row r="14" spans="1:21" s="24" customFormat="1" ht="96" customHeight="1" x14ac:dyDescent="0.2">
      <c r="A14" s="539" t="s">
        <v>365</v>
      </c>
      <c r="B14" s="540" t="s">
        <v>371</v>
      </c>
      <c r="C14" s="540" t="s">
        <v>487</v>
      </c>
      <c r="D14" s="542">
        <v>89</v>
      </c>
      <c r="E14" s="542">
        <v>2</v>
      </c>
      <c r="F14" s="540" t="s">
        <v>517</v>
      </c>
      <c r="G14" s="540" t="s">
        <v>375</v>
      </c>
      <c r="H14" s="554" t="s">
        <v>508</v>
      </c>
    </row>
    <row r="15" spans="1:21" s="24" customFormat="1" ht="81.75" customHeight="1" x14ac:dyDescent="0.2">
      <c r="A15" s="543" t="s">
        <v>366</v>
      </c>
      <c r="B15" s="544" t="s">
        <v>378</v>
      </c>
      <c r="C15" s="544" t="s">
        <v>480</v>
      </c>
      <c r="D15" s="545">
        <v>6639</v>
      </c>
      <c r="E15" s="545">
        <v>141</v>
      </c>
      <c r="F15" s="544" t="s">
        <v>515</v>
      </c>
      <c r="G15" s="544" t="s">
        <v>381</v>
      </c>
      <c r="H15" s="555" t="s">
        <v>306</v>
      </c>
    </row>
    <row r="16" spans="1:21" s="534" customFormat="1" ht="81.75" customHeight="1" x14ac:dyDescent="0.2">
      <c r="A16" s="539" t="s">
        <v>488</v>
      </c>
      <c r="B16" s="540" t="s">
        <v>489</v>
      </c>
      <c r="C16" s="540" t="s">
        <v>490</v>
      </c>
      <c r="D16" s="542">
        <v>1365</v>
      </c>
      <c r="E16" s="542">
        <v>48</v>
      </c>
      <c r="F16" s="540" t="s">
        <v>516</v>
      </c>
      <c r="G16" s="540" t="s">
        <v>507</v>
      </c>
      <c r="H16" s="554" t="s">
        <v>512</v>
      </c>
    </row>
    <row r="17" spans="1:8" s="535" customFormat="1" ht="68.25" customHeight="1" x14ac:dyDescent="0.2">
      <c r="A17" s="539" t="s">
        <v>144</v>
      </c>
      <c r="B17" s="540" t="s">
        <v>378</v>
      </c>
      <c r="C17" s="540" t="s">
        <v>480</v>
      </c>
      <c r="D17" s="542">
        <v>179144</v>
      </c>
      <c r="E17" s="542">
        <v>4969</v>
      </c>
      <c r="F17" s="540" t="s">
        <v>515</v>
      </c>
      <c r="G17" s="540" t="s">
        <v>381</v>
      </c>
      <c r="H17" s="554" t="s">
        <v>152</v>
      </c>
    </row>
    <row r="18" spans="1:8" s="535" customFormat="1" ht="57" customHeight="1" x14ac:dyDescent="0.2">
      <c r="A18" s="539" t="s">
        <v>144</v>
      </c>
      <c r="B18" s="540" t="s">
        <v>378</v>
      </c>
      <c r="C18" s="540" t="s">
        <v>243</v>
      </c>
      <c r="D18" s="542">
        <v>93704</v>
      </c>
      <c r="E18" s="542">
        <v>2347</v>
      </c>
      <c r="F18" s="540" t="s">
        <v>376</v>
      </c>
      <c r="G18" s="540" t="s">
        <v>381</v>
      </c>
      <c r="H18" s="554" t="s">
        <v>152</v>
      </c>
    </row>
    <row r="19" spans="1:8" s="24" customFormat="1" ht="69.75" customHeight="1" x14ac:dyDescent="0.2">
      <c r="A19" s="546" t="s">
        <v>491</v>
      </c>
      <c r="B19" s="547" t="s">
        <v>378</v>
      </c>
      <c r="C19" s="547" t="s">
        <v>524</v>
      </c>
      <c r="D19" s="548">
        <v>33454</v>
      </c>
      <c r="E19" s="548">
        <v>775</v>
      </c>
      <c r="F19" s="547" t="s">
        <v>525</v>
      </c>
      <c r="G19" s="547" t="s">
        <v>381</v>
      </c>
      <c r="H19" s="556" t="s">
        <v>514</v>
      </c>
    </row>
    <row r="20" spans="1:8" s="24" customFormat="1" ht="60.75" customHeight="1" x14ac:dyDescent="0.2">
      <c r="A20" s="549" t="s">
        <v>532</v>
      </c>
      <c r="B20" s="550" t="s">
        <v>374</v>
      </c>
      <c r="C20" s="550" t="s">
        <v>243</v>
      </c>
      <c r="D20" s="551">
        <v>70</v>
      </c>
      <c r="E20" s="551">
        <v>2</v>
      </c>
      <c r="F20" s="550" t="s">
        <v>376</v>
      </c>
      <c r="G20" s="550" t="s">
        <v>533</v>
      </c>
      <c r="H20" s="557" t="s">
        <v>202</v>
      </c>
    </row>
    <row r="21" spans="1:8" s="24" customFormat="1" ht="51" customHeight="1" thickBot="1" x14ac:dyDescent="0.25">
      <c r="A21" s="928" t="s">
        <v>3</v>
      </c>
      <c r="B21" s="929"/>
      <c r="C21" s="930"/>
      <c r="D21" s="552">
        <f>SUM(D5:D20)</f>
        <v>429465.95900000003</v>
      </c>
      <c r="E21" s="552">
        <f>SUM(E5:E20)</f>
        <v>11057</v>
      </c>
      <c r="F21" s="928" t="s">
        <v>81</v>
      </c>
      <c r="G21" s="929"/>
      <c r="H21" s="930"/>
    </row>
    <row r="22" spans="1:8" ht="60.75" customHeight="1" x14ac:dyDescent="0.2">
      <c r="A22" s="924" t="s">
        <v>309</v>
      </c>
      <c r="B22" s="924"/>
      <c r="C22" s="924"/>
      <c r="D22" s="843" t="s">
        <v>308</v>
      </c>
      <c r="E22" s="843"/>
      <c r="F22" s="843"/>
      <c r="G22" s="843"/>
      <c r="H22" s="843"/>
    </row>
    <row r="27" spans="1:8" ht="117" customHeight="1" thickBot="1" x14ac:dyDescent="0.45">
      <c r="B27" s="222"/>
      <c r="C27" s="223"/>
      <c r="D27" s="223"/>
    </row>
    <row r="28" spans="1:8" ht="117" customHeight="1" thickBot="1" x14ac:dyDescent="0.25">
      <c r="A28" s="194"/>
      <c r="B28" s="194"/>
      <c r="C28" s="194"/>
      <c r="D28" s="194"/>
      <c r="E28" s="194"/>
      <c r="F28" s="194"/>
      <c r="G28" s="194"/>
      <c r="H28" s="194"/>
    </row>
    <row r="29" spans="1:8" ht="117" customHeight="1" thickTop="1" x14ac:dyDescent="0.2">
      <c r="A29" s="161"/>
      <c r="B29" s="161"/>
      <c r="C29" s="161"/>
      <c r="D29" s="162"/>
      <c r="E29" s="162"/>
      <c r="F29" s="163"/>
      <c r="G29" s="163"/>
      <c r="H29" s="163"/>
    </row>
    <row r="30" spans="1:8" ht="117" customHeight="1" x14ac:dyDescent="0.2">
      <c r="A30" s="187"/>
      <c r="B30" s="187"/>
      <c r="C30" s="187"/>
      <c r="D30" s="188"/>
      <c r="E30" s="188"/>
      <c r="F30" s="189"/>
      <c r="G30" s="189"/>
      <c r="H30" s="189"/>
    </row>
    <row r="31" spans="1:8" ht="117" customHeight="1" x14ac:dyDescent="0.2">
      <c r="A31" s="164"/>
      <c r="B31" s="164"/>
      <c r="C31" s="164"/>
      <c r="D31" s="165"/>
      <c r="E31" s="165"/>
      <c r="F31" s="166"/>
      <c r="G31" s="166"/>
      <c r="H31" s="166"/>
    </row>
    <row r="32" spans="1:8" ht="117" customHeight="1" x14ac:dyDescent="0.2">
      <c r="A32" s="187"/>
      <c r="B32" s="187"/>
      <c r="C32" s="187"/>
      <c r="D32" s="188"/>
      <c r="E32" s="188"/>
      <c r="F32" s="189"/>
      <c r="G32" s="189"/>
      <c r="H32" s="189"/>
    </row>
    <row r="33" spans="1:8" ht="117" customHeight="1" x14ac:dyDescent="0.2">
      <c r="A33" s="164"/>
      <c r="B33" s="164"/>
      <c r="C33" s="164"/>
      <c r="D33" s="165"/>
      <c r="E33" s="165"/>
      <c r="F33" s="166"/>
      <c r="G33" s="166"/>
      <c r="H33" s="166"/>
    </row>
    <row r="34" spans="1:8" ht="117" customHeight="1" x14ac:dyDescent="0.2">
      <c r="A34" s="187"/>
      <c r="B34" s="187"/>
      <c r="C34" s="187"/>
      <c r="D34" s="188"/>
      <c r="E34" s="188"/>
      <c r="F34" s="189"/>
      <c r="G34" s="189"/>
      <c r="H34" s="189"/>
    </row>
    <row r="35" spans="1:8" ht="117" customHeight="1" x14ac:dyDescent="0.2">
      <c r="A35" s="164"/>
      <c r="B35" s="164"/>
      <c r="C35" s="164"/>
      <c r="D35" s="165"/>
      <c r="E35" s="165"/>
      <c r="F35" s="166"/>
      <c r="G35" s="166"/>
      <c r="H35" s="166"/>
    </row>
    <row r="36" spans="1:8" ht="117" customHeight="1" x14ac:dyDescent="0.2">
      <c r="A36" s="187"/>
      <c r="B36" s="187"/>
      <c r="C36" s="187"/>
      <c r="D36" s="188"/>
      <c r="E36" s="188"/>
      <c r="F36" s="189"/>
      <c r="G36" s="189"/>
      <c r="H36" s="189"/>
    </row>
    <row r="37" spans="1:8" ht="117" customHeight="1" x14ac:dyDescent="0.2">
      <c r="A37" s="164"/>
      <c r="B37" s="164"/>
      <c r="C37" s="164"/>
      <c r="D37" s="165"/>
      <c r="E37" s="165"/>
      <c r="F37" s="166"/>
      <c r="G37" s="166"/>
      <c r="H37" s="166"/>
    </row>
    <row r="38" spans="1:8" ht="117" customHeight="1" x14ac:dyDescent="0.2">
      <c r="A38" s="187"/>
      <c r="B38" s="187"/>
      <c r="C38" s="187"/>
      <c r="D38" s="188"/>
      <c r="E38" s="188"/>
      <c r="F38" s="189"/>
      <c r="G38" s="189"/>
      <c r="H38" s="189"/>
    </row>
    <row r="39" spans="1:8" ht="117" customHeight="1" x14ac:dyDescent="0.2">
      <c r="A39" s="164"/>
      <c r="B39" s="164"/>
      <c r="C39" s="164"/>
      <c r="D39" s="165"/>
      <c r="E39" s="165"/>
      <c r="F39" s="166"/>
      <c r="G39" s="166"/>
      <c r="H39" s="166"/>
    </row>
    <row r="40" spans="1:8" ht="117" customHeight="1" x14ac:dyDescent="0.2">
      <c r="A40" s="187"/>
      <c r="B40" s="187"/>
      <c r="C40" s="187"/>
      <c r="D40" s="188"/>
      <c r="E40" s="188"/>
      <c r="F40" s="189"/>
      <c r="G40" s="189"/>
      <c r="H40" s="189"/>
    </row>
    <row r="41" spans="1:8" ht="117" customHeight="1" x14ac:dyDescent="0.2">
      <c r="A41" s="164"/>
      <c r="B41" s="164"/>
      <c r="C41" s="164"/>
      <c r="D41" s="165"/>
      <c r="E41" s="165"/>
      <c r="F41" s="166"/>
      <c r="G41" s="167"/>
      <c r="H41" s="166"/>
    </row>
    <row r="42" spans="1:8" ht="79.5" customHeight="1" thickBot="1" x14ac:dyDescent="0.25">
      <c r="A42" s="187"/>
      <c r="B42" s="187"/>
      <c r="C42" s="187"/>
      <c r="D42" s="190"/>
      <c r="E42" s="190"/>
      <c r="F42" s="189"/>
      <c r="G42" s="189"/>
      <c r="H42" s="189"/>
    </row>
    <row r="43" spans="1:8" ht="79.5" customHeight="1" thickBot="1" x14ac:dyDescent="0.25">
      <c r="A43" s="922"/>
      <c r="B43" s="922"/>
      <c r="C43" s="922"/>
      <c r="D43" s="195"/>
      <c r="E43" s="195"/>
      <c r="F43" s="922"/>
      <c r="G43" s="922"/>
      <c r="H43" s="922"/>
    </row>
    <row r="44" spans="1:8" ht="79.5" customHeight="1" x14ac:dyDescent="0.2">
      <c r="A44" s="830"/>
      <c r="B44" s="830"/>
      <c r="C44" s="830"/>
      <c r="D44" s="148"/>
      <c r="E44" s="148"/>
      <c r="F44" s="923"/>
      <c r="G44" s="923"/>
      <c r="H44" s="923"/>
    </row>
    <row r="45" spans="1:8" ht="79.5" customHeight="1" x14ac:dyDescent="0.2"/>
  </sheetData>
  <mergeCells count="11">
    <mergeCell ref="A1:H1"/>
    <mergeCell ref="A3:B3"/>
    <mergeCell ref="A2:H2"/>
    <mergeCell ref="A21:C21"/>
    <mergeCell ref="F21:H21"/>
    <mergeCell ref="D22:H22"/>
    <mergeCell ref="A43:C43"/>
    <mergeCell ref="F43:H43"/>
    <mergeCell ref="A44:C44"/>
    <mergeCell ref="F44:H44"/>
    <mergeCell ref="A22:C22"/>
  </mergeCells>
  <phoneticPr fontId="0" type="noConversion"/>
  <printOptions horizontalCentered="1" verticalCentered="1"/>
  <pageMargins left="0.43307086614173201" right="0.47244094488188998" top="0.74803149606299202" bottom="0.74803149606299202" header="0.31496062992126" footer="0.31496062992126"/>
  <pageSetup paperSize="9" scale="35" orientation="portrait" r:id="rId1"/>
  <headerFooter>
    <oddFooter>&amp;C&amp;14 &amp;18 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38"/>
  <sheetViews>
    <sheetView rightToLeft="1" view="pageBreakPreview" zoomScale="40" zoomScaleSheetLayoutView="40" workbookViewId="0">
      <selection activeCell="B14" sqref="B14:G14"/>
    </sheetView>
  </sheetViews>
  <sheetFormatPr defaultColWidth="8.85546875" defaultRowHeight="12.75" x14ac:dyDescent="0.2"/>
  <cols>
    <col min="1" max="1" width="22.5703125" style="6" customWidth="1"/>
    <col min="2" max="2" width="30.85546875" style="6" customWidth="1"/>
    <col min="3" max="3" width="28" style="6" customWidth="1"/>
    <col min="4" max="4" width="35.7109375" style="6" customWidth="1"/>
    <col min="5" max="5" width="20.28515625" style="6" customWidth="1"/>
    <col min="6" max="6" width="35.7109375" style="6" customWidth="1"/>
    <col min="7" max="7" width="30.5703125" style="6" customWidth="1"/>
    <col min="8" max="8" width="29.7109375" style="6" customWidth="1"/>
    <col min="9" max="16384" width="8.85546875" style="6"/>
  </cols>
  <sheetData>
    <row r="1" spans="1:21" ht="67.5" customHeight="1" x14ac:dyDescent="0.2">
      <c r="A1" s="925" t="s">
        <v>465</v>
      </c>
      <c r="B1" s="925"/>
      <c r="C1" s="925"/>
      <c r="D1" s="925"/>
      <c r="E1" s="925"/>
      <c r="F1" s="925"/>
      <c r="G1" s="925"/>
      <c r="H1" s="925"/>
    </row>
    <row r="2" spans="1:21" ht="108.75" customHeight="1" x14ac:dyDescent="0.2">
      <c r="A2" s="933" t="s">
        <v>466</v>
      </c>
      <c r="B2" s="933"/>
      <c r="C2" s="933"/>
      <c r="D2" s="933"/>
      <c r="E2" s="933"/>
      <c r="F2" s="933"/>
      <c r="G2" s="933"/>
      <c r="H2" s="933"/>
    </row>
    <row r="3" spans="1:21" ht="40.5" customHeight="1" x14ac:dyDescent="0.2">
      <c r="A3" s="926" t="s">
        <v>322</v>
      </c>
      <c r="B3" s="926"/>
      <c r="C3" s="246"/>
      <c r="D3" s="160"/>
      <c r="E3" s="160"/>
      <c r="F3" s="114"/>
      <c r="G3" s="113"/>
      <c r="H3" s="114" t="s">
        <v>323</v>
      </c>
    </row>
    <row r="4" spans="1:21" ht="234.75" customHeight="1" thickBot="1" x14ac:dyDescent="0.25">
      <c r="A4" s="256" t="s">
        <v>58</v>
      </c>
      <c r="B4" s="254" t="s">
        <v>57</v>
      </c>
      <c r="C4" s="254" t="s">
        <v>68</v>
      </c>
      <c r="D4" s="254" t="s">
        <v>253</v>
      </c>
      <c r="E4" s="254" t="s">
        <v>382</v>
      </c>
      <c r="F4" s="254" t="s">
        <v>231</v>
      </c>
      <c r="G4" s="254" t="s">
        <v>119</v>
      </c>
      <c r="H4" s="258" t="s">
        <v>134</v>
      </c>
    </row>
    <row r="5" spans="1:21" ht="150" customHeight="1" thickTop="1" x14ac:dyDescent="0.2">
      <c r="A5" s="257" t="s">
        <v>140</v>
      </c>
      <c r="B5" s="260" t="s">
        <v>371</v>
      </c>
      <c r="C5" s="260" t="s">
        <v>492</v>
      </c>
      <c r="D5" s="261">
        <v>133763</v>
      </c>
      <c r="E5" s="261">
        <v>3433</v>
      </c>
      <c r="F5" s="558" t="s">
        <v>528</v>
      </c>
      <c r="G5" s="260" t="s">
        <v>375</v>
      </c>
      <c r="H5" s="259" t="s">
        <v>143</v>
      </c>
      <c r="N5" s="28"/>
      <c r="O5" s="29"/>
      <c r="P5" s="30"/>
      <c r="Q5" s="31"/>
      <c r="R5" s="31"/>
      <c r="S5" s="30"/>
      <c r="T5" s="28"/>
      <c r="U5" s="29"/>
    </row>
    <row r="6" spans="1:21" ht="150" customHeight="1" x14ac:dyDescent="0.2">
      <c r="A6" s="445" t="s">
        <v>139</v>
      </c>
      <c r="B6" s="264" t="s">
        <v>141</v>
      </c>
      <c r="C6" s="264" t="s">
        <v>492</v>
      </c>
      <c r="D6" s="265">
        <v>12355</v>
      </c>
      <c r="E6" s="265">
        <v>353</v>
      </c>
      <c r="F6" s="264" t="s">
        <v>528</v>
      </c>
      <c r="G6" s="264" t="s">
        <v>367</v>
      </c>
      <c r="H6" s="234" t="s">
        <v>531</v>
      </c>
      <c r="N6" s="237"/>
      <c r="O6" s="29"/>
      <c r="P6" s="237"/>
      <c r="Q6" s="238"/>
      <c r="R6" s="238"/>
      <c r="S6" s="237"/>
      <c r="T6" s="237"/>
      <c r="U6" s="29"/>
    </row>
    <row r="7" spans="1:21" ht="145.5" customHeight="1" x14ac:dyDescent="0.2">
      <c r="A7" s="255" t="s">
        <v>526</v>
      </c>
      <c r="B7" s="264" t="s">
        <v>141</v>
      </c>
      <c r="C7" s="264" t="s">
        <v>243</v>
      </c>
      <c r="D7" s="265">
        <v>20895</v>
      </c>
      <c r="E7" s="265">
        <v>597</v>
      </c>
      <c r="F7" s="264" t="s">
        <v>159</v>
      </c>
      <c r="G7" s="264" t="s">
        <v>367</v>
      </c>
      <c r="H7" s="234" t="s">
        <v>388</v>
      </c>
    </row>
    <row r="8" spans="1:21" ht="178.5" customHeight="1" x14ac:dyDescent="0.2">
      <c r="A8" s="446" t="s">
        <v>144</v>
      </c>
      <c r="B8" s="262" t="s">
        <v>378</v>
      </c>
      <c r="C8" s="262" t="s">
        <v>493</v>
      </c>
      <c r="D8" s="263">
        <v>47523</v>
      </c>
      <c r="E8" s="263">
        <v>1188</v>
      </c>
      <c r="F8" s="262" t="s">
        <v>529</v>
      </c>
      <c r="G8" s="262" t="s">
        <v>381</v>
      </c>
      <c r="H8" s="439" t="s">
        <v>152</v>
      </c>
    </row>
    <row r="9" spans="1:21" ht="178.5" customHeight="1" x14ac:dyDescent="0.2">
      <c r="A9" s="445" t="s">
        <v>494</v>
      </c>
      <c r="B9" s="453" t="s">
        <v>495</v>
      </c>
      <c r="C9" s="264" t="s">
        <v>243</v>
      </c>
      <c r="D9" s="454">
        <v>63565</v>
      </c>
      <c r="E9" s="454">
        <v>2384</v>
      </c>
      <c r="F9" s="264" t="s">
        <v>159</v>
      </c>
      <c r="G9" s="264" t="s">
        <v>530</v>
      </c>
      <c r="H9" s="234" t="s">
        <v>534</v>
      </c>
    </row>
    <row r="10" spans="1:21" ht="141" customHeight="1" x14ac:dyDescent="0.2">
      <c r="A10" s="455" t="s">
        <v>496</v>
      </c>
      <c r="B10" s="456" t="s">
        <v>497</v>
      </c>
      <c r="C10" s="456" t="s">
        <v>538</v>
      </c>
      <c r="D10" s="457">
        <v>2338159</v>
      </c>
      <c r="E10" s="457">
        <v>80805</v>
      </c>
      <c r="F10" s="456" t="s">
        <v>539</v>
      </c>
      <c r="G10" s="456" t="s">
        <v>537</v>
      </c>
      <c r="H10" s="458" t="s">
        <v>535</v>
      </c>
    </row>
    <row r="11" spans="1:21" ht="141" customHeight="1" x14ac:dyDescent="0.2">
      <c r="A11" s="455" t="s">
        <v>527</v>
      </c>
      <c r="B11" s="456" t="s">
        <v>498</v>
      </c>
      <c r="C11" s="456" t="s">
        <v>243</v>
      </c>
      <c r="D11" s="457">
        <v>2188428</v>
      </c>
      <c r="E11" s="457">
        <v>35</v>
      </c>
      <c r="F11" s="456" t="s">
        <v>159</v>
      </c>
      <c r="G11" s="456" t="s">
        <v>536</v>
      </c>
      <c r="H11" s="458" t="s">
        <v>540</v>
      </c>
    </row>
    <row r="12" spans="1:21" ht="97.5" customHeight="1" thickBot="1" x14ac:dyDescent="0.25">
      <c r="A12" s="934" t="s">
        <v>3</v>
      </c>
      <c r="B12" s="934"/>
      <c r="C12" s="934"/>
      <c r="D12" s="440">
        <f>SUM(D5:D11)</f>
        <v>4804688</v>
      </c>
      <c r="E12" s="440">
        <f>SUM(E5:E11)</f>
        <v>88795</v>
      </c>
      <c r="F12" s="934" t="s">
        <v>81</v>
      </c>
      <c r="G12" s="934"/>
      <c r="H12" s="934"/>
    </row>
    <row r="13" spans="1:21" ht="50.1" customHeight="1" x14ac:dyDescent="0.2">
      <c r="A13" s="935" t="s">
        <v>309</v>
      </c>
      <c r="B13" s="935"/>
      <c r="C13" s="935"/>
      <c r="D13" s="936" t="s">
        <v>308</v>
      </c>
      <c r="E13" s="936"/>
      <c r="F13" s="936"/>
      <c r="G13" s="936"/>
      <c r="H13" s="936"/>
    </row>
    <row r="14" spans="1:21" ht="0.75" customHeight="1" x14ac:dyDescent="0.2"/>
    <row r="19" spans="1:8" ht="72" customHeight="1" x14ac:dyDescent="0.45">
      <c r="A19" s="236"/>
    </row>
    <row r="22" spans="1:8" ht="13.5" thickBot="1" x14ac:dyDescent="0.25"/>
    <row r="23" spans="1:8" ht="30.75" thickTop="1" x14ac:dyDescent="0.2">
      <c r="A23" s="230"/>
      <c r="B23" s="231"/>
      <c r="C23" s="232"/>
      <c r="D23" s="233"/>
      <c r="E23" s="233"/>
      <c r="F23" s="234"/>
      <c r="G23" s="232"/>
      <c r="H23" s="231"/>
    </row>
    <row r="24" spans="1:8" ht="30" x14ac:dyDescent="0.2">
      <c r="A24" s="221"/>
      <c r="B24" s="221"/>
      <c r="C24" s="221"/>
      <c r="D24" s="227"/>
      <c r="E24" s="227"/>
      <c r="F24" s="221"/>
      <c r="G24" s="221"/>
      <c r="H24" s="221"/>
    </row>
    <row r="25" spans="1:8" ht="30" x14ac:dyDescent="0.2">
      <c r="A25" s="220"/>
      <c r="B25" s="220"/>
      <c r="C25" s="232"/>
      <c r="D25" s="228"/>
      <c r="E25" s="228"/>
      <c r="F25" s="234"/>
      <c r="G25" s="220"/>
      <c r="H25" s="220"/>
    </row>
    <row r="26" spans="1:8" ht="30" x14ac:dyDescent="0.2">
      <c r="A26" s="221"/>
      <c r="B26" s="235"/>
      <c r="C26" s="221"/>
      <c r="D26" s="227"/>
      <c r="E26" s="227"/>
      <c r="F26" s="247"/>
      <c r="G26" s="229"/>
      <c r="H26" s="221"/>
    </row>
    <row r="27" spans="1:8" ht="30" x14ac:dyDescent="0.2">
      <c r="A27" s="220"/>
      <c r="B27" s="25"/>
      <c r="C27" s="232"/>
      <c r="D27" s="228"/>
      <c r="E27" s="228"/>
      <c r="F27" s="234"/>
      <c r="G27" s="27"/>
      <c r="H27" s="220"/>
    </row>
    <row r="28" spans="1:8" ht="30" x14ac:dyDescent="0.2">
      <c r="A28" s="221"/>
      <c r="B28" s="221"/>
      <c r="C28" s="221"/>
      <c r="D28" s="227"/>
      <c r="E28" s="227"/>
      <c r="F28" s="221"/>
      <c r="G28" s="221"/>
      <c r="H28" s="229"/>
    </row>
    <row r="29" spans="1:8" ht="30.75" thickBot="1" x14ac:dyDescent="0.25">
      <c r="A29" s="226"/>
      <c r="B29" s="226"/>
      <c r="C29" s="226"/>
      <c r="D29" s="227"/>
      <c r="E29" s="227"/>
      <c r="F29" s="229"/>
      <c r="G29" s="229"/>
      <c r="H29" s="229"/>
    </row>
    <row r="30" spans="1:8" ht="30.75" thickBot="1" x14ac:dyDescent="0.25">
      <c r="A30" s="931"/>
      <c r="B30" s="931"/>
      <c r="C30" s="931"/>
      <c r="D30" s="196"/>
      <c r="E30" s="196"/>
      <c r="F30" s="932"/>
      <c r="G30" s="932"/>
      <c r="H30" s="932"/>
    </row>
    <row r="31" spans="1:8" ht="13.5" thickTop="1" x14ac:dyDescent="0.2"/>
    <row r="36" ht="16.149999999999999" customHeight="1" x14ac:dyDescent="0.2"/>
    <row r="37" hidden="1" x14ac:dyDescent="0.2"/>
    <row r="38" hidden="1" x14ac:dyDescent="0.2"/>
  </sheetData>
  <mergeCells count="9">
    <mergeCell ref="A30:C30"/>
    <mergeCell ref="F30:H30"/>
    <mergeCell ref="A1:H1"/>
    <mergeCell ref="A3:B3"/>
    <mergeCell ref="A2:H2"/>
    <mergeCell ref="A12:C12"/>
    <mergeCell ref="F12:H12"/>
    <mergeCell ref="A13:C13"/>
    <mergeCell ref="D13:H13"/>
  </mergeCells>
  <phoneticPr fontId="0" type="noConversion"/>
  <printOptions horizontalCentered="1" verticalCentered="1"/>
  <pageMargins left="0.70866141732283505" right="0.70866141732283505" top="0.74803149606299202" bottom="0.74803149606299202" header="0.31496062992126" footer="0.31496062992126"/>
  <pageSetup paperSize="9" scale="37" orientation="portrait" r:id="rId1"/>
  <headerFooter>
    <oddFooter>&amp;C&amp;18 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3"/>
  <sheetViews>
    <sheetView rightToLeft="1" view="pageBreakPreview" zoomScale="60" zoomScaleNormal="80" workbookViewId="0">
      <selection activeCell="C55" sqref="C55"/>
    </sheetView>
  </sheetViews>
  <sheetFormatPr defaultRowHeight="12.75" x14ac:dyDescent="0.2"/>
  <cols>
    <col min="1" max="1" width="29.42578125" customWidth="1"/>
    <col min="2" max="2" width="12.5703125" customWidth="1"/>
    <col min="3" max="3" width="14.42578125" customWidth="1"/>
    <col min="4" max="4" width="13.28515625" customWidth="1"/>
    <col min="5" max="5" width="21.7109375" customWidth="1"/>
    <col min="6" max="6" width="23" customWidth="1"/>
    <col min="7" max="7" width="25.85546875" customWidth="1"/>
    <col min="8" max="8" width="25.7109375" customWidth="1"/>
    <col min="9" max="9" width="29.5703125" customWidth="1"/>
    <col min="10" max="10" width="26.85546875" customWidth="1"/>
  </cols>
  <sheetData>
    <row r="1" spans="1:10" ht="20.25" customHeight="1" x14ac:dyDescent="0.2">
      <c r="A1" s="644" t="s">
        <v>439</v>
      </c>
      <c r="B1" s="644"/>
      <c r="C1" s="644"/>
      <c r="D1" s="644"/>
      <c r="E1" s="644"/>
      <c r="F1" s="644"/>
      <c r="G1" s="644"/>
      <c r="H1" s="644"/>
      <c r="I1" s="644"/>
      <c r="J1" s="644"/>
    </row>
    <row r="2" spans="1:10" ht="26.25" customHeight="1" x14ac:dyDescent="0.2">
      <c r="A2" s="645" t="s">
        <v>440</v>
      </c>
      <c r="B2" s="645"/>
      <c r="C2" s="645"/>
      <c r="D2" s="645"/>
      <c r="E2" s="645"/>
      <c r="F2" s="645"/>
      <c r="G2" s="645"/>
      <c r="H2" s="645"/>
      <c r="I2" s="645"/>
      <c r="J2" s="645"/>
    </row>
    <row r="3" spans="1:10" ht="21.75" customHeight="1" x14ac:dyDescent="0.2">
      <c r="A3" s="595" t="s">
        <v>154</v>
      </c>
      <c r="J3" s="595" t="s">
        <v>80</v>
      </c>
    </row>
    <row r="4" spans="1:10" ht="68.25" customHeight="1" x14ac:dyDescent="0.2">
      <c r="A4" s="611" t="s">
        <v>45</v>
      </c>
      <c r="B4" s="642" t="s">
        <v>619</v>
      </c>
      <c r="C4" s="642"/>
      <c r="D4" s="597" t="s">
        <v>620</v>
      </c>
      <c r="E4" s="597" t="s">
        <v>629</v>
      </c>
      <c r="F4" s="598" t="s">
        <v>183</v>
      </c>
      <c r="G4" s="597" t="s">
        <v>630</v>
      </c>
      <c r="H4" s="597" t="s">
        <v>621</v>
      </c>
      <c r="I4" s="597" t="s">
        <v>622</v>
      </c>
      <c r="J4" s="597" t="s">
        <v>161</v>
      </c>
    </row>
    <row r="5" spans="1:10" ht="95.25" customHeight="1" thickBot="1" x14ac:dyDescent="0.25">
      <c r="A5" s="612" t="s">
        <v>78</v>
      </c>
      <c r="B5" s="599" t="s">
        <v>623</v>
      </c>
      <c r="C5" s="599" t="s">
        <v>624</v>
      </c>
      <c r="D5" s="599" t="s">
        <v>626</v>
      </c>
      <c r="E5" s="599" t="s">
        <v>414</v>
      </c>
      <c r="F5" s="599" t="s">
        <v>204</v>
      </c>
      <c r="G5" s="599" t="s">
        <v>634</v>
      </c>
      <c r="H5" s="599" t="s">
        <v>220</v>
      </c>
      <c r="I5" s="599" t="s">
        <v>632</v>
      </c>
      <c r="J5" s="599" t="s">
        <v>631</v>
      </c>
    </row>
    <row r="6" spans="1:10" ht="31.5" customHeight="1" x14ac:dyDescent="0.2">
      <c r="A6" s="603">
        <v>2016</v>
      </c>
      <c r="B6" s="604">
        <v>1175</v>
      </c>
      <c r="C6" s="604">
        <v>630</v>
      </c>
      <c r="D6" s="604">
        <v>9214</v>
      </c>
      <c r="E6" s="604">
        <v>8984</v>
      </c>
      <c r="F6" s="604">
        <v>3132</v>
      </c>
      <c r="G6" s="604">
        <v>19240</v>
      </c>
      <c r="H6" s="608">
        <v>16.3</v>
      </c>
      <c r="I6" s="604">
        <v>25907</v>
      </c>
      <c r="J6" s="604">
        <v>28459</v>
      </c>
    </row>
    <row r="7" spans="1:10" ht="30.75" customHeight="1" x14ac:dyDescent="0.2">
      <c r="A7" s="600">
        <v>2017</v>
      </c>
      <c r="B7" s="591">
        <v>1656</v>
      </c>
      <c r="C7" s="591">
        <v>634</v>
      </c>
      <c r="D7" s="591">
        <v>13308</v>
      </c>
      <c r="E7" s="591">
        <v>9484</v>
      </c>
      <c r="F7" s="591">
        <v>2762</v>
      </c>
      <c r="G7" s="591">
        <v>19152</v>
      </c>
      <c r="H7" s="609">
        <v>19.3</v>
      </c>
      <c r="I7" s="591">
        <v>26246</v>
      </c>
      <c r="J7" s="591">
        <v>27429</v>
      </c>
    </row>
    <row r="8" spans="1:10" ht="24" customHeight="1" x14ac:dyDescent="0.2">
      <c r="A8" s="360">
        <v>2018</v>
      </c>
      <c r="B8" s="251">
        <v>1934</v>
      </c>
      <c r="C8" s="251">
        <v>636</v>
      </c>
      <c r="D8" s="251">
        <v>18716</v>
      </c>
      <c r="E8" s="251">
        <v>10364</v>
      </c>
      <c r="F8" s="251">
        <v>2554</v>
      </c>
      <c r="G8" s="251">
        <v>17648</v>
      </c>
      <c r="H8" s="610">
        <v>21.5</v>
      </c>
      <c r="I8" s="251">
        <v>34861</v>
      </c>
      <c r="J8" s="251">
        <v>28500</v>
      </c>
    </row>
    <row r="9" spans="1:10" ht="27" customHeight="1" x14ac:dyDescent="0.2">
      <c r="A9" s="600">
        <v>2019</v>
      </c>
      <c r="B9" s="591">
        <v>1891</v>
      </c>
      <c r="C9" s="591">
        <v>668</v>
      </c>
      <c r="D9" s="591">
        <v>16900</v>
      </c>
      <c r="E9" s="591">
        <v>6671</v>
      </c>
      <c r="F9" s="591">
        <v>2297</v>
      </c>
      <c r="G9" s="591">
        <v>16819</v>
      </c>
      <c r="H9" s="609">
        <v>19.2</v>
      </c>
      <c r="I9" s="591">
        <v>24703</v>
      </c>
      <c r="J9" s="591">
        <v>28226</v>
      </c>
    </row>
    <row r="10" spans="1:10" ht="30.75" customHeight="1" x14ac:dyDescent="0.2">
      <c r="A10" s="360">
        <v>2020</v>
      </c>
      <c r="B10" s="251">
        <v>1202</v>
      </c>
      <c r="C10" s="251">
        <v>846</v>
      </c>
      <c r="D10" s="251" t="s">
        <v>568</v>
      </c>
      <c r="E10" s="251" t="s">
        <v>569</v>
      </c>
      <c r="F10" s="251">
        <v>2110</v>
      </c>
      <c r="G10" s="251">
        <v>15713</v>
      </c>
      <c r="H10" s="251" t="s">
        <v>570</v>
      </c>
      <c r="I10" s="251" t="s">
        <v>571</v>
      </c>
      <c r="J10" s="251">
        <v>21506</v>
      </c>
    </row>
    <row r="11" spans="1:10" ht="105" customHeight="1" x14ac:dyDescent="0.2">
      <c r="A11" s="573" t="s">
        <v>627</v>
      </c>
      <c r="B11" s="605">
        <v>-36.4</v>
      </c>
      <c r="C11" s="605">
        <v>26.6</v>
      </c>
      <c r="D11" s="605">
        <v>-40.5</v>
      </c>
      <c r="E11" s="605">
        <v>-31.9</v>
      </c>
      <c r="F11" s="605">
        <v>-8.1</v>
      </c>
      <c r="G11" s="605">
        <v>-6.6</v>
      </c>
      <c r="H11" s="606">
        <v>-74</v>
      </c>
      <c r="I11" s="605">
        <v>-62.8</v>
      </c>
      <c r="J11" s="605">
        <v>-23.8</v>
      </c>
    </row>
    <row r="12" spans="1:10" ht="15" x14ac:dyDescent="0.25">
      <c r="A12" s="643" t="s">
        <v>573</v>
      </c>
      <c r="B12" s="643"/>
      <c r="C12" s="643"/>
      <c r="H12" s="596"/>
      <c r="I12" s="601"/>
      <c r="J12" s="602" t="s">
        <v>574</v>
      </c>
    </row>
    <row r="13" spans="1:10" ht="15" x14ac:dyDescent="0.25">
      <c r="A13" s="601" t="s">
        <v>628</v>
      </c>
      <c r="B13" s="601"/>
      <c r="C13" s="601"/>
      <c r="I13" s="601"/>
      <c r="J13" s="601" t="s">
        <v>293</v>
      </c>
    </row>
  </sheetData>
  <mergeCells count="4">
    <mergeCell ref="B4:C4"/>
    <mergeCell ref="A12:C12"/>
    <mergeCell ref="A1:J1"/>
    <mergeCell ref="A2:J2"/>
  </mergeCells>
  <printOptions horizontalCentered="1"/>
  <pageMargins left="0.7" right="0.7" top="0.44" bottom="0.46" header="0.3" footer="0.3"/>
  <pageSetup paperSize="9" scale="60" orientation="landscape" r:id="rId1"/>
  <headerFooter>
    <oddFooter>&amp;C&amp;"Arial,غامق"&amp;14 7</oddFooter>
  </headerFooter>
  <colBreaks count="1" manualBreakCount="1">
    <brk id="10" max="43"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40"/>
  <sheetViews>
    <sheetView rightToLeft="1" view="pageBreakPreview" zoomScale="60" zoomScalePageLayoutView="48" workbookViewId="0">
      <selection activeCell="B14" sqref="B14:G14"/>
    </sheetView>
  </sheetViews>
  <sheetFormatPr defaultColWidth="15.85546875" defaultRowHeight="32.25" customHeight="1" x14ac:dyDescent="0.2"/>
  <cols>
    <col min="1" max="1" width="25.7109375" style="6" customWidth="1"/>
    <col min="2" max="2" width="24.140625" style="6" customWidth="1"/>
    <col min="3" max="3" width="34.28515625" style="6" customWidth="1"/>
    <col min="4" max="4" width="24" style="6" customWidth="1"/>
    <col min="5" max="5" width="28.140625" style="6" customWidth="1"/>
    <col min="6" max="6" width="35.5703125" style="6" customWidth="1"/>
    <col min="7" max="7" width="28.42578125" style="6" customWidth="1"/>
    <col min="8" max="8" width="22.42578125" style="6" customWidth="1"/>
    <col min="9" max="16384" width="15.85546875" style="6"/>
  </cols>
  <sheetData>
    <row r="1" spans="1:17" ht="42.75" customHeight="1" x14ac:dyDescent="0.2">
      <c r="A1" s="625" t="s">
        <v>467</v>
      </c>
      <c r="B1" s="625"/>
      <c r="C1" s="625"/>
      <c r="D1" s="625"/>
      <c r="E1" s="625"/>
      <c r="F1" s="625"/>
      <c r="G1" s="625"/>
      <c r="H1" s="625"/>
    </row>
    <row r="2" spans="1:17" ht="53.25" customHeight="1" x14ac:dyDescent="0.2">
      <c r="A2" s="706" t="s">
        <v>468</v>
      </c>
      <c r="B2" s="706"/>
      <c r="C2" s="706"/>
      <c r="D2" s="706"/>
      <c r="E2" s="706"/>
      <c r="F2" s="706"/>
      <c r="G2" s="706"/>
      <c r="H2" s="706"/>
    </row>
    <row r="3" spans="1:17" ht="32.25" customHeight="1" thickBot="1" x14ac:dyDescent="0.25">
      <c r="A3" s="707" t="s">
        <v>324</v>
      </c>
      <c r="B3" s="707"/>
      <c r="C3" s="707"/>
      <c r="D3" s="707"/>
      <c r="E3" s="707"/>
      <c r="F3" s="707"/>
      <c r="G3" s="90"/>
      <c r="H3" s="90" t="s">
        <v>325</v>
      </c>
    </row>
    <row r="4" spans="1:17" ht="28.5" customHeight="1" x14ac:dyDescent="0.2">
      <c r="A4" s="900" t="s">
        <v>36</v>
      </c>
      <c r="B4" s="895" t="s">
        <v>65</v>
      </c>
      <c r="C4" s="895"/>
      <c r="D4" s="895" t="s">
        <v>254</v>
      </c>
      <c r="E4" s="895" t="s">
        <v>66</v>
      </c>
      <c r="F4" s="895"/>
      <c r="G4" s="895" t="s">
        <v>254</v>
      </c>
      <c r="H4" s="938" t="s">
        <v>92</v>
      </c>
    </row>
    <row r="5" spans="1:17" ht="43.5" customHeight="1" x14ac:dyDescent="0.2">
      <c r="A5" s="941"/>
      <c r="B5" s="896" t="s">
        <v>229</v>
      </c>
      <c r="C5" s="896"/>
      <c r="D5" s="937"/>
      <c r="E5" s="896" t="s">
        <v>272</v>
      </c>
      <c r="F5" s="896"/>
      <c r="G5" s="937"/>
      <c r="H5" s="939"/>
    </row>
    <row r="6" spans="1:17" ht="33.75" customHeight="1" x14ac:dyDescent="0.2">
      <c r="A6" s="941"/>
      <c r="B6" s="286" t="s">
        <v>245</v>
      </c>
      <c r="C6" s="286" t="s">
        <v>246</v>
      </c>
      <c r="D6" s="896"/>
      <c r="E6" s="286" t="s">
        <v>245</v>
      </c>
      <c r="F6" s="286" t="s">
        <v>246</v>
      </c>
      <c r="G6" s="896"/>
      <c r="H6" s="939"/>
    </row>
    <row r="7" spans="1:17" ht="52.5" customHeight="1" thickBot="1" x14ac:dyDescent="0.25">
      <c r="A7" s="942"/>
      <c r="B7" s="197" t="s">
        <v>247</v>
      </c>
      <c r="C7" s="197" t="s">
        <v>251</v>
      </c>
      <c r="D7" s="197" t="s">
        <v>123</v>
      </c>
      <c r="E7" s="197" t="s">
        <v>247</v>
      </c>
      <c r="F7" s="197" t="s">
        <v>251</v>
      </c>
      <c r="G7" s="197" t="s">
        <v>123</v>
      </c>
      <c r="H7" s="940"/>
    </row>
    <row r="8" spans="1:17" ht="42.95" customHeight="1" thickTop="1" x14ac:dyDescent="0.2">
      <c r="A8" s="271" t="s">
        <v>4</v>
      </c>
      <c r="B8" s="381">
        <v>1019</v>
      </c>
      <c r="C8" s="382">
        <v>2693</v>
      </c>
      <c r="D8" s="381">
        <f t="shared" ref="D8:D19" si="0">SUM(B8:C8)</f>
        <v>3712</v>
      </c>
      <c r="E8" s="381">
        <v>40375</v>
      </c>
      <c r="F8" s="381">
        <v>269697</v>
      </c>
      <c r="G8" s="139">
        <f t="shared" ref="G8:G20" si="1">SUM(E8:F8)</f>
        <v>310072</v>
      </c>
      <c r="H8" s="378" t="s">
        <v>112</v>
      </c>
      <c r="N8" s="44"/>
      <c r="O8" s="44"/>
      <c r="P8" s="44"/>
      <c r="Q8" s="44"/>
    </row>
    <row r="9" spans="1:17" ht="42.95" customHeight="1" x14ac:dyDescent="0.2">
      <c r="A9" s="272" t="s">
        <v>14</v>
      </c>
      <c r="B9" s="175">
        <v>1179</v>
      </c>
      <c r="C9" s="175">
        <v>8988</v>
      </c>
      <c r="D9" s="175">
        <f t="shared" si="0"/>
        <v>10167</v>
      </c>
      <c r="E9" s="175">
        <v>46589</v>
      </c>
      <c r="F9" s="175">
        <v>341012</v>
      </c>
      <c r="G9" s="175">
        <f t="shared" si="1"/>
        <v>387601</v>
      </c>
      <c r="H9" s="169" t="s">
        <v>113</v>
      </c>
      <c r="N9" s="45"/>
      <c r="O9" s="45"/>
      <c r="P9" s="45"/>
      <c r="Q9" s="46"/>
    </row>
    <row r="10" spans="1:17" ht="42.95" customHeight="1" x14ac:dyDescent="0.2">
      <c r="A10" s="158" t="s">
        <v>6</v>
      </c>
      <c r="B10" s="381">
        <v>2049</v>
      </c>
      <c r="C10" s="151">
        <v>8108</v>
      </c>
      <c r="D10" s="151">
        <f t="shared" si="0"/>
        <v>10157</v>
      </c>
      <c r="E10" s="151">
        <v>87893</v>
      </c>
      <c r="F10" s="151">
        <v>292930</v>
      </c>
      <c r="G10" s="151">
        <f t="shared" si="1"/>
        <v>380823</v>
      </c>
      <c r="H10" s="85" t="s">
        <v>114</v>
      </c>
      <c r="N10" s="45"/>
      <c r="O10" s="45"/>
      <c r="P10" s="45"/>
      <c r="Q10" s="45"/>
    </row>
    <row r="11" spans="1:17" ht="42.95" customHeight="1" x14ac:dyDescent="0.2">
      <c r="A11" s="272" t="s">
        <v>15</v>
      </c>
      <c r="B11" s="175">
        <v>1075</v>
      </c>
      <c r="C11" s="383">
        <v>8448</v>
      </c>
      <c r="D11" s="175">
        <f t="shared" si="0"/>
        <v>9523</v>
      </c>
      <c r="E11" s="175">
        <v>44724</v>
      </c>
      <c r="F11" s="175">
        <v>339859</v>
      </c>
      <c r="G11" s="175">
        <f>SUM(E11:F11)</f>
        <v>384583</v>
      </c>
      <c r="H11" s="169" t="s">
        <v>115</v>
      </c>
      <c r="N11" s="45"/>
      <c r="O11" s="45"/>
      <c r="P11" s="45"/>
      <c r="Q11" s="45"/>
    </row>
    <row r="12" spans="1:17" ht="42.95" customHeight="1" x14ac:dyDescent="0.2">
      <c r="A12" s="158" t="s">
        <v>50</v>
      </c>
      <c r="B12" s="381">
        <v>646</v>
      </c>
      <c r="C12" s="151">
        <v>4092</v>
      </c>
      <c r="D12" s="151">
        <f t="shared" si="0"/>
        <v>4738</v>
      </c>
      <c r="E12" s="151">
        <v>25673</v>
      </c>
      <c r="F12" s="151">
        <v>597464</v>
      </c>
      <c r="G12" s="151">
        <f t="shared" si="1"/>
        <v>623137</v>
      </c>
      <c r="H12" s="85" t="s">
        <v>116</v>
      </c>
      <c r="N12" s="45"/>
      <c r="O12" s="45"/>
      <c r="P12" s="45"/>
      <c r="Q12" s="46"/>
    </row>
    <row r="13" spans="1:17" ht="42.95" customHeight="1" x14ac:dyDescent="0.25">
      <c r="A13" s="272" t="s">
        <v>16</v>
      </c>
      <c r="B13" s="175">
        <v>646</v>
      </c>
      <c r="C13" s="175">
        <v>4431</v>
      </c>
      <c r="D13" s="175">
        <f t="shared" si="0"/>
        <v>5077</v>
      </c>
      <c r="E13" s="175">
        <v>25725</v>
      </c>
      <c r="F13" s="175">
        <v>210345</v>
      </c>
      <c r="G13" s="175">
        <f>SUM(E13:F13)</f>
        <v>236070</v>
      </c>
      <c r="H13" s="169" t="s">
        <v>117</v>
      </c>
      <c r="L13" s="47"/>
      <c r="N13" s="45"/>
      <c r="O13" s="45"/>
      <c r="P13" s="45"/>
      <c r="Q13" s="45"/>
    </row>
    <row r="14" spans="1:17" ht="42.95" customHeight="1" x14ac:dyDescent="0.2">
      <c r="A14" s="158" t="s">
        <v>8</v>
      </c>
      <c r="B14" s="381">
        <v>876</v>
      </c>
      <c r="C14" s="151">
        <v>4207</v>
      </c>
      <c r="D14" s="151">
        <f t="shared" si="0"/>
        <v>5083</v>
      </c>
      <c r="E14" s="151">
        <v>35300</v>
      </c>
      <c r="F14" s="151">
        <v>335150</v>
      </c>
      <c r="G14" s="151">
        <f t="shared" si="1"/>
        <v>370450</v>
      </c>
      <c r="H14" s="85" t="s">
        <v>118</v>
      </c>
      <c r="L14" s="40"/>
      <c r="N14" s="45"/>
      <c r="O14" s="45"/>
      <c r="P14" s="45"/>
      <c r="Q14" s="45"/>
    </row>
    <row r="15" spans="1:17" ht="42.95" customHeight="1" x14ac:dyDescent="0.2">
      <c r="A15" s="272" t="s">
        <v>9</v>
      </c>
      <c r="B15" s="175">
        <v>705</v>
      </c>
      <c r="C15" s="175">
        <v>7651</v>
      </c>
      <c r="D15" s="175">
        <f t="shared" si="0"/>
        <v>8356</v>
      </c>
      <c r="E15" s="175">
        <v>6935</v>
      </c>
      <c r="F15" s="175">
        <v>250576</v>
      </c>
      <c r="G15" s="284">
        <f t="shared" si="1"/>
        <v>257511</v>
      </c>
      <c r="H15" s="267" t="s">
        <v>101</v>
      </c>
      <c r="L15" s="40"/>
      <c r="N15" s="45"/>
      <c r="O15" s="45"/>
      <c r="P15" s="45"/>
      <c r="Q15" s="45"/>
    </row>
    <row r="16" spans="1:17" ht="42.95" customHeight="1" x14ac:dyDescent="0.2">
      <c r="A16" s="158" t="s">
        <v>17</v>
      </c>
      <c r="B16" s="381">
        <v>587</v>
      </c>
      <c r="C16" s="151">
        <v>6492</v>
      </c>
      <c r="D16" s="151">
        <f t="shared" si="0"/>
        <v>7079</v>
      </c>
      <c r="E16" s="151">
        <v>23034</v>
      </c>
      <c r="F16" s="151">
        <v>688810</v>
      </c>
      <c r="G16" s="283">
        <f t="shared" si="1"/>
        <v>711844</v>
      </c>
      <c r="H16" s="266" t="s">
        <v>102</v>
      </c>
      <c r="L16" s="48"/>
      <c r="N16" s="45"/>
      <c r="O16" s="45"/>
      <c r="P16" s="45"/>
      <c r="Q16" s="45"/>
    </row>
    <row r="17" spans="1:17" ht="42.95" customHeight="1" x14ac:dyDescent="0.2">
      <c r="A17" s="272" t="s">
        <v>18</v>
      </c>
      <c r="B17" s="175">
        <v>613</v>
      </c>
      <c r="C17" s="175">
        <v>4271</v>
      </c>
      <c r="D17" s="175">
        <f t="shared" si="0"/>
        <v>4884</v>
      </c>
      <c r="E17" s="175">
        <v>24095</v>
      </c>
      <c r="F17" s="175">
        <v>341373</v>
      </c>
      <c r="G17" s="284">
        <f t="shared" si="1"/>
        <v>365468</v>
      </c>
      <c r="H17" s="267" t="s">
        <v>103</v>
      </c>
      <c r="N17" s="45"/>
      <c r="O17" s="45"/>
      <c r="P17" s="45"/>
      <c r="Q17" s="45"/>
    </row>
    <row r="18" spans="1:17" ht="42.95" customHeight="1" x14ac:dyDescent="0.2">
      <c r="A18" s="275" t="s">
        <v>37</v>
      </c>
      <c r="B18" s="381">
        <v>796</v>
      </c>
      <c r="C18" s="151">
        <v>14380</v>
      </c>
      <c r="D18" s="151">
        <f t="shared" si="0"/>
        <v>15176</v>
      </c>
      <c r="E18" s="151">
        <v>33246</v>
      </c>
      <c r="F18" s="151">
        <v>557904</v>
      </c>
      <c r="G18" s="283">
        <f t="shared" si="1"/>
        <v>591150</v>
      </c>
      <c r="H18" s="379" t="s">
        <v>173</v>
      </c>
      <c r="N18" s="45"/>
      <c r="O18" s="45"/>
      <c r="P18" s="45"/>
      <c r="Q18" s="45"/>
    </row>
    <row r="19" spans="1:17" ht="42.95" customHeight="1" thickBot="1" x14ac:dyDescent="0.25">
      <c r="A19" s="180" t="s">
        <v>19</v>
      </c>
      <c r="B19" s="175">
        <v>866</v>
      </c>
      <c r="C19" s="384">
        <v>15034</v>
      </c>
      <c r="D19" s="384">
        <f t="shared" si="0"/>
        <v>15900</v>
      </c>
      <c r="E19" s="177">
        <v>35877</v>
      </c>
      <c r="F19" s="348">
        <v>579568</v>
      </c>
      <c r="G19" s="177">
        <f t="shared" si="1"/>
        <v>615445</v>
      </c>
      <c r="H19" s="282" t="s">
        <v>105</v>
      </c>
      <c r="N19" s="45"/>
      <c r="O19" s="45"/>
      <c r="P19" s="45"/>
      <c r="Q19" s="45"/>
    </row>
    <row r="20" spans="1:17" ht="42.95" customHeight="1" thickBot="1" x14ac:dyDescent="0.25">
      <c r="A20" s="198" t="s">
        <v>3</v>
      </c>
      <c r="B20" s="199">
        <f>SUM(B8:B19)</f>
        <v>11057</v>
      </c>
      <c r="C20" s="385">
        <f>SUM(C8:C19)</f>
        <v>88795</v>
      </c>
      <c r="D20" s="199">
        <f>SUM(D8:D19)</f>
        <v>99852</v>
      </c>
      <c r="E20" s="199">
        <f>SUM(E8:E19)</f>
        <v>429466</v>
      </c>
      <c r="F20" s="386">
        <f>SUM(F8:F19)</f>
        <v>4804688</v>
      </c>
      <c r="G20" s="199">
        <f t="shared" si="1"/>
        <v>5234154</v>
      </c>
      <c r="H20" s="380" t="s">
        <v>81</v>
      </c>
      <c r="N20" s="45"/>
      <c r="O20" s="45"/>
      <c r="P20" s="45"/>
      <c r="Q20" s="45"/>
    </row>
    <row r="21" spans="1:17" ht="43.5" customHeight="1" x14ac:dyDescent="0.2">
      <c r="A21" s="757" t="s">
        <v>309</v>
      </c>
      <c r="B21" s="757"/>
      <c r="C21" s="757"/>
      <c r="D21" s="152"/>
      <c r="E21" s="152"/>
      <c r="F21" s="906" t="s">
        <v>308</v>
      </c>
      <c r="G21" s="906"/>
      <c r="H21" s="906"/>
    </row>
    <row r="38" ht="16.149999999999999" customHeight="1" x14ac:dyDescent="0.2"/>
    <row r="39" ht="32.25" hidden="1" customHeight="1" x14ac:dyDescent="0.2"/>
    <row r="40" ht="32.25" hidden="1" customHeight="1" x14ac:dyDescent="0.2"/>
  </sheetData>
  <mergeCells count="13">
    <mergeCell ref="A1:H1"/>
    <mergeCell ref="A2:H2"/>
    <mergeCell ref="A3:F3"/>
    <mergeCell ref="A4:A7"/>
    <mergeCell ref="B4:C4"/>
    <mergeCell ref="A21:C21"/>
    <mergeCell ref="F21:H21"/>
    <mergeCell ref="D4:D6"/>
    <mergeCell ref="E4:F4"/>
    <mergeCell ref="G4:G6"/>
    <mergeCell ref="H4:H7"/>
    <mergeCell ref="B5:C5"/>
    <mergeCell ref="E5:F5"/>
  </mergeCells>
  <printOptions horizontalCentered="1" verticalCentered="1"/>
  <pageMargins left="0.23622047244094499" right="0.23622047244094499" top="0.74803149606299202" bottom="0.74803149606299202" header="0.31496062992126" footer="0.31496062992126"/>
  <pageSetup paperSize="9" scale="55" orientation="landscape" r:id="rId1"/>
  <headerFooter>
    <oddFooter>&amp;C&amp;14 25</oddFooter>
  </headerFooter>
  <colBreaks count="1" manualBreakCount="1">
    <brk id="8"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1"/>
  <sheetViews>
    <sheetView rightToLeft="1" view="pageBreakPreview" topLeftCell="A7" zoomScale="60" workbookViewId="0">
      <selection activeCell="A14" sqref="A14:G14"/>
    </sheetView>
  </sheetViews>
  <sheetFormatPr defaultRowHeight="12.75" x14ac:dyDescent="0.2"/>
  <cols>
    <col min="1" max="1" width="15.7109375" style="2" customWidth="1"/>
    <col min="2" max="2" width="11.5703125" style="2" customWidth="1"/>
    <col min="3" max="3" width="19.140625" style="2" customWidth="1"/>
    <col min="4" max="4" width="26.42578125" style="2" customWidth="1"/>
    <col min="5" max="5" width="17.28515625" style="2" customWidth="1"/>
    <col min="6" max="6" width="12.5703125" style="2" customWidth="1"/>
    <col min="7" max="7" width="13.7109375" style="2" customWidth="1"/>
    <col min="8" max="8" width="12.42578125" style="2" customWidth="1"/>
    <col min="9" max="9" width="10.85546875" style="2" customWidth="1"/>
    <col min="10" max="10" width="9.28515625" style="2" customWidth="1"/>
    <col min="11" max="11" width="9.140625" style="2"/>
    <col min="12" max="12" width="11" style="2" bestFit="1" customWidth="1"/>
    <col min="13" max="13" width="9.140625" style="2"/>
    <col min="14" max="14" width="11.7109375" style="2" customWidth="1"/>
    <col min="15" max="15" width="12" style="2" customWidth="1"/>
    <col min="16" max="16" width="14.5703125" style="2" customWidth="1"/>
    <col min="17" max="16384" width="9.140625" style="2"/>
  </cols>
  <sheetData>
    <row r="1" spans="1:22" ht="36" customHeight="1" x14ac:dyDescent="0.2">
      <c r="A1" s="943" t="s">
        <v>469</v>
      </c>
      <c r="B1" s="943"/>
      <c r="C1" s="943"/>
      <c r="D1" s="943"/>
      <c r="E1" s="943"/>
      <c r="F1" s="943"/>
      <c r="G1" s="943"/>
    </row>
    <row r="2" spans="1:22" ht="47.25" customHeight="1" x14ac:dyDescent="0.2">
      <c r="A2" s="645" t="s">
        <v>470</v>
      </c>
      <c r="B2" s="645"/>
      <c r="C2" s="645"/>
      <c r="D2" s="645"/>
      <c r="E2" s="645"/>
      <c r="F2" s="645"/>
      <c r="G2" s="645"/>
    </row>
    <row r="3" spans="1:22" ht="30" customHeight="1" thickBot="1" x14ac:dyDescent="0.25">
      <c r="A3" s="954" t="s">
        <v>326</v>
      </c>
      <c r="B3" s="954"/>
      <c r="C3" s="954"/>
      <c r="D3" s="954"/>
      <c r="E3" s="954"/>
      <c r="F3" s="946" t="s">
        <v>327</v>
      </c>
      <c r="G3" s="946"/>
    </row>
    <row r="4" spans="1:22" ht="49.9" customHeight="1" x14ac:dyDescent="0.2">
      <c r="A4" s="900" t="s">
        <v>260</v>
      </c>
      <c r="B4" s="900"/>
      <c r="C4" s="952" t="s">
        <v>345</v>
      </c>
      <c r="D4" s="952"/>
      <c r="E4" s="895" t="s">
        <v>3</v>
      </c>
      <c r="F4" s="948" t="s">
        <v>273</v>
      </c>
      <c r="G4" s="948"/>
    </row>
    <row r="5" spans="1:22" ht="49.9" customHeight="1" x14ac:dyDescent="0.2">
      <c r="A5" s="941"/>
      <c r="B5" s="941"/>
      <c r="C5" s="962" t="s">
        <v>79</v>
      </c>
      <c r="D5" s="962"/>
      <c r="E5" s="937"/>
      <c r="F5" s="949"/>
      <c r="G5" s="949"/>
    </row>
    <row r="6" spans="1:22" ht="49.9" customHeight="1" thickBot="1" x14ac:dyDescent="0.25">
      <c r="A6" s="942"/>
      <c r="B6" s="942"/>
      <c r="C6" s="288" t="s">
        <v>171</v>
      </c>
      <c r="D6" s="288" t="s">
        <v>170</v>
      </c>
      <c r="E6" s="288" t="s">
        <v>81</v>
      </c>
      <c r="F6" s="950"/>
      <c r="G6" s="950"/>
    </row>
    <row r="7" spans="1:22" ht="40.15" customHeight="1" thickTop="1" x14ac:dyDescent="0.2">
      <c r="A7" s="960" t="s">
        <v>35</v>
      </c>
      <c r="B7" s="960"/>
      <c r="C7" s="387">
        <v>63</v>
      </c>
      <c r="D7" s="387">
        <v>18</v>
      </c>
      <c r="E7" s="387">
        <f>SUM(C7:D7)</f>
        <v>81</v>
      </c>
      <c r="F7" s="951" t="s">
        <v>120</v>
      </c>
      <c r="G7" s="951"/>
    </row>
    <row r="8" spans="1:22" ht="40.15" customHeight="1" x14ac:dyDescent="0.2">
      <c r="A8" s="958" t="s">
        <v>32</v>
      </c>
      <c r="B8" s="958"/>
      <c r="C8" s="388">
        <v>114</v>
      </c>
      <c r="D8" s="389">
        <v>9</v>
      </c>
      <c r="E8" s="388">
        <f>SUM(C8:D8)</f>
        <v>123</v>
      </c>
      <c r="F8" s="953" t="s">
        <v>121</v>
      </c>
      <c r="G8" s="953"/>
    </row>
    <row r="9" spans="1:22" ht="40.15" customHeight="1" x14ac:dyDescent="0.2">
      <c r="A9" s="961" t="s">
        <v>33</v>
      </c>
      <c r="B9" s="961"/>
      <c r="C9" s="390">
        <v>617</v>
      </c>
      <c r="D9" s="390">
        <v>250</v>
      </c>
      <c r="E9" s="390">
        <f>SUM(C9:D9)</f>
        <v>867</v>
      </c>
      <c r="F9" s="955" t="s">
        <v>122</v>
      </c>
      <c r="G9" s="955"/>
      <c r="M9" s="10"/>
      <c r="N9" s="10" t="s">
        <v>541</v>
      </c>
      <c r="O9" s="10" t="s">
        <v>542</v>
      </c>
      <c r="P9" s="10" t="s">
        <v>543</v>
      </c>
      <c r="Q9" s="10" t="s">
        <v>544</v>
      </c>
    </row>
    <row r="10" spans="1:22" ht="40.15" customHeight="1" thickBot="1" x14ac:dyDescent="0.25">
      <c r="A10" s="958" t="s">
        <v>34</v>
      </c>
      <c r="B10" s="958"/>
      <c r="C10" s="388">
        <v>834</v>
      </c>
      <c r="D10" s="388">
        <v>0</v>
      </c>
      <c r="E10" s="388">
        <f>SUM(C10:D10)</f>
        <v>834</v>
      </c>
      <c r="F10" s="945" t="s">
        <v>146</v>
      </c>
      <c r="G10" s="945"/>
      <c r="M10" s="9" t="s">
        <v>545</v>
      </c>
      <c r="N10" s="8">
        <v>63</v>
      </c>
      <c r="O10" s="8">
        <v>114</v>
      </c>
      <c r="P10" s="8">
        <v>617</v>
      </c>
      <c r="Q10" s="8">
        <v>834</v>
      </c>
    </row>
    <row r="11" spans="1:22" ht="40.15" customHeight="1" thickBot="1" x14ac:dyDescent="0.25">
      <c r="A11" s="959" t="s">
        <v>13</v>
      </c>
      <c r="B11" s="959"/>
      <c r="C11" s="391">
        <f>SUM(C7:C10)</f>
        <v>1628</v>
      </c>
      <c r="D11" s="391">
        <f>SUM(D7:D10)</f>
        <v>277</v>
      </c>
      <c r="E11" s="391">
        <f>SUM(C11:D11)</f>
        <v>1905</v>
      </c>
      <c r="F11" s="947" t="s">
        <v>81</v>
      </c>
      <c r="G11" s="947"/>
      <c r="H11" s="142"/>
      <c r="M11" s="9" t="s">
        <v>546</v>
      </c>
      <c r="N11" s="8">
        <v>18</v>
      </c>
      <c r="O11" s="8">
        <v>9</v>
      </c>
      <c r="P11" s="8">
        <v>250</v>
      </c>
      <c r="Q11" s="8">
        <v>0</v>
      </c>
    </row>
    <row r="12" spans="1:22" ht="40.15" customHeight="1" x14ac:dyDescent="0.2">
      <c r="A12" s="965" t="s">
        <v>309</v>
      </c>
      <c r="B12" s="965"/>
      <c r="C12" s="965"/>
      <c r="D12" s="914" t="s">
        <v>308</v>
      </c>
      <c r="E12" s="914"/>
      <c r="F12" s="914"/>
      <c r="G12" s="914"/>
      <c r="H12" s="143"/>
    </row>
    <row r="13" spans="1:22" ht="24.75" customHeight="1" x14ac:dyDescent="0.4">
      <c r="A13" s="944"/>
      <c r="B13" s="944"/>
      <c r="C13" s="944"/>
      <c r="D13" s="944"/>
      <c r="E13" s="944"/>
      <c r="F13" s="944"/>
      <c r="G13" s="944"/>
      <c r="H13" s="75"/>
      <c r="P13" s="68" t="s">
        <v>290</v>
      </c>
    </row>
    <row r="14" spans="1:22" ht="30" customHeight="1" x14ac:dyDescent="0.2">
      <c r="A14" s="943"/>
      <c r="B14" s="943"/>
      <c r="C14" s="943"/>
      <c r="D14" s="943"/>
      <c r="E14" s="943"/>
      <c r="F14" s="943"/>
      <c r="G14" s="943"/>
      <c r="P14" s="943" t="s">
        <v>236</v>
      </c>
      <c r="Q14" s="943"/>
      <c r="R14" s="943"/>
      <c r="S14" s="943"/>
      <c r="T14" s="943"/>
      <c r="U14" s="943"/>
      <c r="V14" s="943"/>
    </row>
    <row r="15" spans="1:22" ht="40.15" customHeight="1" x14ac:dyDescent="0.2">
      <c r="A15" s="645"/>
      <c r="B15" s="645"/>
      <c r="C15" s="645"/>
      <c r="D15" s="645"/>
      <c r="E15" s="645"/>
      <c r="F15" s="645"/>
      <c r="G15" s="645"/>
    </row>
    <row r="16" spans="1:22" ht="11.25" customHeight="1" x14ac:dyDescent="0.25">
      <c r="A16" s="964"/>
      <c r="B16" s="964"/>
      <c r="C16" s="964"/>
      <c r="D16" s="964"/>
      <c r="E16" s="964"/>
      <c r="F16" s="964"/>
      <c r="G16" s="964"/>
    </row>
    <row r="17" spans="1:22" ht="20.25" x14ac:dyDescent="0.2">
      <c r="P17" s="645" t="s">
        <v>237</v>
      </c>
      <c r="Q17" s="645"/>
      <c r="R17" s="645"/>
      <c r="S17" s="645"/>
      <c r="T17" s="645"/>
      <c r="U17" s="645"/>
      <c r="V17" s="645"/>
    </row>
    <row r="18" spans="1:22" ht="30" customHeight="1" x14ac:dyDescent="0.2">
      <c r="A18" s="963"/>
      <c r="B18" s="963"/>
      <c r="C18" s="963"/>
      <c r="D18" s="963"/>
      <c r="E18" s="963"/>
      <c r="F18" s="963"/>
      <c r="G18" s="963"/>
    </row>
    <row r="19" spans="1:22" x14ac:dyDescent="0.2">
      <c r="A19" s="956"/>
      <c r="B19" s="957"/>
      <c r="C19" s="957"/>
      <c r="D19" s="957"/>
      <c r="E19" s="957"/>
    </row>
    <row r="21" spans="1:22" x14ac:dyDescent="0.2">
      <c r="A21" s="49"/>
    </row>
    <row r="38" ht="21" customHeight="1" x14ac:dyDescent="0.2"/>
    <row r="39" ht="16.149999999999999" customHeight="1" x14ac:dyDescent="0.2"/>
    <row r="40" hidden="1" x14ac:dyDescent="0.2"/>
    <row r="41" hidden="1" x14ac:dyDescent="0.2"/>
  </sheetData>
  <mergeCells count="29">
    <mergeCell ref="A19:E19"/>
    <mergeCell ref="A4:B6"/>
    <mergeCell ref="A10:B10"/>
    <mergeCell ref="A11:B11"/>
    <mergeCell ref="A7:B7"/>
    <mergeCell ref="A8:B8"/>
    <mergeCell ref="A9:B9"/>
    <mergeCell ref="A14:G14"/>
    <mergeCell ref="C5:D5"/>
    <mergeCell ref="A18:G18"/>
    <mergeCell ref="A15:G15"/>
    <mergeCell ref="A16:G16"/>
    <mergeCell ref="A12:C12"/>
    <mergeCell ref="D12:G12"/>
    <mergeCell ref="P14:V14"/>
    <mergeCell ref="P17:V17"/>
    <mergeCell ref="A13:G13"/>
    <mergeCell ref="F10:G10"/>
    <mergeCell ref="A1:G1"/>
    <mergeCell ref="A2:G2"/>
    <mergeCell ref="F3:G3"/>
    <mergeCell ref="F11:G11"/>
    <mergeCell ref="F4:G6"/>
    <mergeCell ref="F7:G7"/>
    <mergeCell ref="C4:D4"/>
    <mergeCell ref="F8:G8"/>
    <mergeCell ref="A3:E3"/>
    <mergeCell ref="F9:G9"/>
    <mergeCell ref="E4:E5"/>
  </mergeCells>
  <phoneticPr fontId="1" type="noConversion"/>
  <printOptions horizontalCentered="1" verticalCentered="1"/>
  <pageMargins left="0.23622047244094499" right="0.23622047244094499" top="0.74803149606299202" bottom="0.74803149606299202" header="0.31496062992126" footer="0.31496062992126"/>
  <pageSetup paperSize="9" scale="70" orientation="portrait" r:id="rId1"/>
  <headerFooter alignWithMargins="0">
    <oddFooter>&amp;C&amp;11 26</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O45"/>
  <sheetViews>
    <sheetView rightToLeft="1" view="pageBreakPreview" topLeftCell="A4" zoomScale="60" workbookViewId="0">
      <selection activeCell="B14" sqref="B14:G14"/>
    </sheetView>
  </sheetViews>
  <sheetFormatPr defaultColWidth="8.85546875" defaultRowHeight="12.75" x14ac:dyDescent="0.2"/>
  <cols>
    <col min="1" max="19" width="12.7109375" style="6" customWidth="1"/>
    <col min="20" max="20" width="7.5703125" style="6" customWidth="1"/>
    <col min="21" max="21" width="8.5703125" style="6" customWidth="1"/>
    <col min="22" max="24" width="5.7109375" style="6" customWidth="1"/>
    <col min="25" max="25" width="7.5703125" style="6" customWidth="1"/>
    <col min="26" max="26" width="8.140625" style="6" customWidth="1"/>
    <col min="27" max="27" width="9.7109375" style="6" customWidth="1"/>
    <col min="28" max="28" width="12.42578125" style="6" customWidth="1"/>
    <col min="29" max="16384" width="8.85546875" style="6"/>
  </cols>
  <sheetData>
    <row r="1" spans="1:41" ht="36" customHeight="1" x14ac:dyDescent="0.2">
      <c r="A1" s="755" t="s">
        <v>471</v>
      </c>
      <c r="B1" s="755"/>
      <c r="C1" s="755"/>
      <c r="D1" s="755"/>
      <c r="E1" s="755"/>
      <c r="F1" s="755"/>
      <c r="G1" s="755"/>
      <c r="H1" s="755"/>
      <c r="I1" s="755"/>
      <c r="J1" s="755"/>
      <c r="K1" s="755"/>
      <c r="L1" s="755"/>
      <c r="M1" s="755"/>
      <c r="N1" s="755"/>
      <c r="O1" s="755"/>
      <c r="P1" s="755"/>
      <c r="Q1" s="755"/>
      <c r="R1" s="755"/>
      <c r="S1" s="755"/>
    </row>
    <row r="2" spans="1:41" ht="30" customHeight="1" x14ac:dyDescent="0.2">
      <c r="A2" s="943" t="s">
        <v>472</v>
      </c>
      <c r="B2" s="943"/>
      <c r="C2" s="943"/>
      <c r="D2" s="943"/>
      <c r="E2" s="943"/>
      <c r="F2" s="943"/>
      <c r="G2" s="943"/>
      <c r="H2" s="943"/>
      <c r="I2" s="943"/>
      <c r="J2" s="943"/>
      <c r="K2" s="943"/>
      <c r="L2" s="943"/>
      <c r="M2" s="943"/>
      <c r="N2" s="943"/>
      <c r="O2" s="943"/>
      <c r="P2" s="943"/>
      <c r="Q2" s="943"/>
      <c r="R2" s="943"/>
      <c r="S2" s="943"/>
    </row>
    <row r="3" spans="1:41" ht="33" customHeight="1" thickBot="1" x14ac:dyDescent="0.25">
      <c r="A3" s="972" t="s">
        <v>328</v>
      </c>
      <c r="B3" s="972"/>
      <c r="C3" s="972"/>
      <c r="D3" s="972"/>
      <c r="E3" s="71"/>
      <c r="F3" s="71"/>
      <c r="G3" s="71"/>
      <c r="H3" s="71"/>
      <c r="I3" s="71"/>
      <c r="J3" s="71"/>
      <c r="K3" s="71"/>
      <c r="L3" s="71"/>
      <c r="M3" s="71"/>
      <c r="N3" s="71"/>
      <c r="O3" s="71"/>
      <c r="P3" s="973" t="s">
        <v>329</v>
      </c>
      <c r="Q3" s="973"/>
      <c r="R3" s="973"/>
      <c r="S3" s="973"/>
    </row>
    <row r="4" spans="1:41" ht="80.099999999999994" customHeight="1" x14ac:dyDescent="0.2">
      <c r="A4" s="905" t="s">
        <v>420</v>
      </c>
      <c r="B4" s="969"/>
      <c r="C4" s="974" t="s">
        <v>3</v>
      </c>
      <c r="D4" s="976" t="s">
        <v>422</v>
      </c>
      <c r="E4" s="969"/>
      <c r="F4" s="974" t="s">
        <v>3</v>
      </c>
      <c r="G4" s="905" t="s">
        <v>423</v>
      </c>
      <c r="H4" s="977"/>
      <c r="I4" s="974" t="s">
        <v>3</v>
      </c>
      <c r="J4" s="905" t="s">
        <v>424</v>
      </c>
      <c r="K4" s="969"/>
      <c r="L4" s="974" t="s">
        <v>3</v>
      </c>
      <c r="M4" s="905" t="s">
        <v>426</v>
      </c>
      <c r="N4" s="969"/>
      <c r="O4" s="974" t="s">
        <v>3</v>
      </c>
      <c r="P4" s="905" t="s">
        <v>427</v>
      </c>
      <c r="Q4" s="969"/>
      <c r="R4" s="895" t="s">
        <v>46</v>
      </c>
      <c r="S4" s="895"/>
      <c r="Y4" s="905" t="s">
        <v>425</v>
      </c>
      <c r="Z4" s="969"/>
      <c r="AA4" s="905" t="s">
        <v>421</v>
      </c>
      <c r="AB4" s="969"/>
    </row>
    <row r="5" spans="1:41" ht="80.099999999999994" customHeight="1" thickBot="1" x14ac:dyDescent="0.25">
      <c r="A5" s="200" t="s">
        <v>38</v>
      </c>
      <c r="B5" s="200" t="s">
        <v>39</v>
      </c>
      <c r="C5" s="975"/>
      <c r="D5" s="200" t="s">
        <v>38</v>
      </c>
      <c r="E5" s="200" t="s">
        <v>39</v>
      </c>
      <c r="F5" s="975"/>
      <c r="G5" s="200" t="s">
        <v>38</v>
      </c>
      <c r="H5" s="200" t="s">
        <v>39</v>
      </c>
      <c r="I5" s="975"/>
      <c r="J5" s="200" t="s">
        <v>38</v>
      </c>
      <c r="K5" s="200" t="s">
        <v>39</v>
      </c>
      <c r="L5" s="975"/>
      <c r="M5" s="200" t="s">
        <v>38</v>
      </c>
      <c r="N5" s="200" t="s">
        <v>39</v>
      </c>
      <c r="O5" s="975"/>
      <c r="P5" s="200" t="s">
        <v>38</v>
      </c>
      <c r="Q5" s="200" t="s">
        <v>39</v>
      </c>
      <c r="R5" s="970"/>
      <c r="S5" s="970"/>
      <c r="AA5" s="971" t="s">
        <v>244</v>
      </c>
      <c r="AB5" s="971"/>
      <c r="AC5" s="971"/>
    </row>
    <row r="6" spans="1:41" ht="80.099999999999994" customHeight="1" thickTop="1" x14ac:dyDescent="0.2">
      <c r="A6" s="461" t="s">
        <v>85</v>
      </c>
      <c r="B6" s="461" t="s">
        <v>86</v>
      </c>
      <c r="C6" s="462" t="s">
        <v>81</v>
      </c>
      <c r="D6" s="461" t="s">
        <v>85</v>
      </c>
      <c r="E6" s="461" t="s">
        <v>86</v>
      </c>
      <c r="F6" s="462" t="s">
        <v>81</v>
      </c>
      <c r="G6" s="461" t="s">
        <v>85</v>
      </c>
      <c r="H6" s="461" t="s">
        <v>86</v>
      </c>
      <c r="I6" s="462" t="s">
        <v>81</v>
      </c>
      <c r="J6" s="461" t="s">
        <v>85</v>
      </c>
      <c r="K6" s="461" t="s">
        <v>86</v>
      </c>
      <c r="L6" s="462" t="s">
        <v>81</v>
      </c>
      <c r="M6" s="461" t="s">
        <v>85</v>
      </c>
      <c r="N6" s="461" t="s">
        <v>86</v>
      </c>
      <c r="O6" s="462" t="s">
        <v>81</v>
      </c>
      <c r="P6" s="461" t="s">
        <v>85</v>
      </c>
      <c r="Q6" s="461" t="s">
        <v>86</v>
      </c>
      <c r="R6" s="967" t="s">
        <v>91</v>
      </c>
      <c r="S6" s="967"/>
    </row>
    <row r="7" spans="1:41" ht="80.099999999999994" customHeight="1" thickBot="1" x14ac:dyDescent="0.25">
      <c r="A7" s="459">
        <v>1312</v>
      </c>
      <c r="B7" s="459">
        <v>234</v>
      </c>
      <c r="C7" s="460">
        <v>1546</v>
      </c>
      <c r="D7" s="459">
        <v>155</v>
      </c>
      <c r="E7" s="459">
        <v>15</v>
      </c>
      <c r="F7" s="460">
        <v>170</v>
      </c>
      <c r="G7" s="459">
        <v>22</v>
      </c>
      <c r="H7" s="459">
        <v>6</v>
      </c>
      <c r="I7" s="460">
        <v>28</v>
      </c>
      <c r="J7" s="459">
        <v>83</v>
      </c>
      <c r="K7" s="459">
        <v>13</v>
      </c>
      <c r="L7" s="460">
        <v>96</v>
      </c>
      <c r="M7" s="459">
        <v>56</v>
      </c>
      <c r="N7" s="459">
        <v>9</v>
      </c>
      <c r="O7" s="460">
        <v>65</v>
      </c>
      <c r="P7" s="459">
        <v>1628</v>
      </c>
      <c r="Q7" s="459">
        <v>277</v>
      </c>
      <c r="R7" s="979">
        <v>1905</v>
      </c>
      <c r="S7" s="979"/>
    </row>
    <row r="8" spans="1:41" ht="36.75" customHeight="1" x14ac:dyDescent="0.2">
      <c r="A8" s="981" t="s">
        <v>309</v>
      </c>
      <c r="B8" s="981"/>
      <c r="C8" s="981"/>
      <c r="D8" s="981"/>
      <c r="E8" s="981"/>
      <c r="F8" s="981"/>
      <c r="G8" s="981"/>
      <c r="H8" s="147"/>
      <c r="I8" s="147"/>
      <c r="J8" s="147"/>
      <c r="K8" s="147"/>
      <c r="L8" s="968" t="s">
        <v>308</v>
      </c>
      <c r="M8" s="968"/>
      <c r="N8" s="968"/>
      <c r="O8" s="968"/>
      <c r="P8" s="968"/>
      <c r="Q8" s="968"/>
      <c r="R8" s="968"/>
      <c r="S8" s="968"/>
      <c r="AB8" s="772" t="s">
        <v>255</v>
      </c>
      <c r="AC8" s="772"/>
      <c r="AD8" s="772"/>
      <c r="AE8" s="772"/>
      <c r="AF8" s="772"/>
      <c r="AG8" s="772"/>
      <c r="AH8" s="772"/>
      <c r="AI8" s="772"/>
      <c r="AJ8" s="772"/>
      <c r="AK8" s="772"/>
      <c r="AL8" s="772"/>
      <c r="AM8" s="772"/>
      <c r="AN8" s="772"/>
      <c r="AO8" s="772"/>
    </row>
    <row r="9" spans="1:41" ht="19.5" customHeight="1" x14ac:dyDescent="0.2">
      <c r="AB9" s="84"/>
      <c r="AC9" s="84"/>
      <c r="AD9" s="84"/>
      <c r="AE9" s="84"/>
      <c r="AF9" s="84"/>
      <c r="AG9" s="84"/>
      <c r="AH9" s="84"/>
      <c r="AI9" s="84"/>
      <c r="AJ9" s="84"/>
      <c r="AK9" s="84"/>
      <c r="AL9" s="84"/>
      <c r="AM9" s="84"/>
      <c r="AN9" s="84"/>
      <c r="AO9" s="84"/>
    </row>
    <row r="10" spans="1:41" ht="9.75" customHeight="1" x14ac:dyDescent="0.3">
      <c r="AB10" s="966" t="s">
        <v>238</v>
      </c>
      <c r="AC10" s="966"/>
      <c r="AD10" s="966"/>
      <c r="AE10" s="966"/>
      <c r="AF10" s="966"/>
      <c r="AG10" s="966"/>
      <c r="AH10" s="966"/>
      <c r="AI10" s="966"/>
      <c r="AJ10" s="966"/>
      <c r="AK10" s="966"/>
      <c r="AL10" s="966"/>
      <c r="AM10" s="966"/>
      <c r="AN10" s="966"/>
      <c r="AO10" s="966"/>
    </row>
    <row r="11" spans="1:41" ht="27" customHeight="1" x14ac:dyDescent="0.2">
      <c r="D11" s="943"/>
      <c r="E11" s="943"/>
      <c r="F11" s="943"/>
      <c r="G11" s="943"/>
      <c r="H11" s="943"/>
      <c r="I11" s="943"/>
      <c r="J11" s="943"/>
      <c r="K11" s="943"/>
      <c r="L11" s="943"/>
      <c r="M11" s="943"/>
      <c r="N11" s="943"/>
      <c r="O11" s="943"/>
      <c r="P11" s="943"/>
    </row>
    <row r="12" spans="1:41" ht="40.15" customHeight="1" x14ac:dyDescent="0.2">
      <c r="A12" s="77"/>
      <c r="B12" s="77"/>
      <c r="C12" s="772"/>
      <c r="D12" s="772"/>
      <c r="E12" s="772"/>
      <c r="F12" s="772"/>
      <c r="G12" s="772"/>
      <c r="H12" s="772"/>
      <c r="I12" s="772"/>
      <c r="J12" s="772"/>
      <c r="K12" s="772"/>
      <c r="L12" s="772"/>
      <c r="M12" s="772"/>
      <c r="N12" s="772"/>
      <c r="O12" s="772"/>
      <c r="P12" s="772"/>
      <c r="Q12" s="77"/>
      <c r="R12" s="77"/>
      <c r="S12" s="77"/>
    </row>
    <row r="13" spans="1:41" ht="40.15" customHeight="1" x14ac:dyDescent="0.3">
      <c r="A13" s="50"/>
      <c r="B13" s="50"/>
      <c r="C13" s="966"/>
      <c r="D13" s="966"/>
      <c r="E13" s="966"/>
      <c r="F13" s="966"/>
      <c r="G13" s="966"/>
      <c r="H13" s="966"/>
      <c r="I13" s="966"/>
      <c r="J13" s="966"/>
      <c r="K13" s="966"/>
      <c r="L13" s="966"/>
      <c r="M13" s="966"/>
      <c r="N13" s="966"/>
      <c r="O13" s="966"/>
      <c r="P13" s="966"/>
      <c r="Q13" s="50"/>
      <c r="R13" s="50"/>
      <c r="S13" s="50"/>
      <c r="X13" s="63"/>
      <c r="Y13" s="63" t="s">
        <v>125</v>
      </c>
      <c r="Z13" s="63" t="s">
        <v>126</v>
      </c>
      <c r="AA13" s="63" t="s">
        <v>127</v>
      </c>
      <c r="AB13" s="63" t="s">
        <v>128</v>
      </c>
      <c r="AC13" s="17" t="s">
        <v>129</v>
      </c>
    </row>
    <row r="14" spans="1:41" ht="40.15" customHeight="1" x14ac:dyDescent="0.25">
      <c r="A14" s="50"/>
      <c r="B14" s="50"/>
      <c r="C14" s="76"/>
      <c r="D14" s="76"/>
      <c r="E14" s="76"/>
      <c r="F14" s="76"/>
      <c r="G14" s="76"/>
      <c r="H14" s="76"/>
      <c r="I14" s="76"/>
      <c r="J14" s="76"/>
      <c r="K14" s="76"/>
      <c r="L14" s="76"/>
      <c r="M14" s="76"/>
      <c r="N14" s="76"/>
      <c r="O14" s="76"/>
      <c r="P14" s="76"/>
      <c r="Q14" s="50"/>
      <c r="R14" s="50"/>
      <c r="S14" s="50"/>
      <c r="X14" s="63"/>
      <c r="Y14" s="63"/>
      <c r="Z14" s="63"/>
      <c r="AA14" s="63"/>
      <c r="AB14" s="63"/>
      <c r="AC14" s="17"/>
    </row>
    <row r="15" spans="1:41" ht="40.15" customHeight="1" x14ac:dyDescent="0.25">
      <c r="A15" s="50"/>
      <c r="B15" s="50"/>
      <c r="C15" s="76"/>
      <c r="D15" s="76"/>
      <c r="E15" s="76"/>
      <c r="F15" s="76"/>
      <c r="G15" s="76"/>
      <c r="H15" s="76"/>
      <c r="I15" s="76"/>
      <c r="J15" s="76"/>
      <c r="K15" s="76"/>
      <c r="L15" s="76"/>
      <c r="M15" s="76"/>
      <c r="N15" s="76"/>
      <c r="O15" s="76"/>
      <c r="P15" s="76"/>
      <c r="Q15" s="50"/>
      <c r="R15" s="50"/>
      <c r="S15" s="50"/>
      <c r="X15" s="63"/>
      <c r="Y15" s="63"/>
      <c r="Z15" s="63"/>
      <c r="AA15" s="63"/>
      <c r="AB15" s="63"/>
      <c r="AC15" s="17"/>
    </row>
    <row r="16" spans="1:41" ht="20.100000000000001" customHeight="1" x14ac:dyDescent="0.25">
      <c r="C16" s="982"/>
      <c r="D16" s="982"/>
      <c r="E16" s="978"/>
      <c r="F16" s="978"/>
      <c r="G16" s="978"/>
      <c r="H16" s="978"/>
      <c r="I16" s="978"/>
      <c r="J16" s="978"/>
      <c r="K16" s="978"/>
      <c r="L16" s="978"/>
      <c r="M16" s="978"/>
      <c r="N16" s="978"/>
      <c r="O16" s="978"/>
      <c r="P16" s="983"/>
      <c r="Q16" s="983"/>
      <c r="X16" s="64" t="s">
        <v>38</v>
      </c>
      <c r="Y16" s="55">
        <v>1312</v>
      </c>
      <c r="Z16" s="55">
        <v>155</v>
      </c>
      <c r="AA16" s="55">
        <v>22</v>
      </c>
      <c r="AB16" s="55">
        <v>83</v>
      </c>
      <c r="AC16" s="65">
        <v>56</v>
      </c>
    </row>
    <row r="17" spans="5:29" ht="31.15" customHeight="1" x14ac:dyDescent="0.25">
      <c r="E17" s="963"/>
      <c r="F17" s="963"/>
      <c r="G17" s="963"/>
      <c r="H17" s="963"/>
      <c r="I17" s="963"/>
      <c r="J17" s="963"/>
      <c r="K17" s="963"/>
      <c r="L17" s="963"/>
      <c r="M17" s="963"/>
      <c r="N17" s="963"/>
      <c r="O17" s="963"/>
      <c r="X17" s="64" t="s">
        <v>39</v>
      </c>
      <c r="Y17" s="55">
        <v>234</v>
      </c>
      <c r="Z17" s="55">
        <v>15</v>
      </c>
      <c r="AA17" s="55">
        <v>6</v>
      </c>
      <c r="AB17" s="55">
        <v>13</v>
      </c>
      <c r="AC17" s="65">
        <v>9</v>
      </c>
    </row>
    <row r="18" spans="5:29" ht="20.100000000000001" customHeight="1" x14ac:dyDescent="0.25">
      <c r="X18" s="12"/>
      <c r="Y18" s="12"/>
      <c r="Z18" s="980"/>
      <c r="AA18" s="980"/>
      <c r="AB18" s="12"/>
      <c r="AC18" s="12"/>
    </row>
    <row r="19" spans="5:29" ht="20.100000000000001" customHeight="1" x14ac:dyDescent="0.2">
      <c r="Z19" s="892"/>
      <c r="AA19" s="892"/>
    </row>
    <row r="20" spans="5:29" ht="20.100000000000001" customHeight="1" x14ac:dyDescent="0.2"/>
    <row r="21" spans="5:29" ht="20.100000000000001" customHeight="1" x14ac:dyDescent="0.2"/>
    <row r="22" spans="5:29" ht="20.100000000000001" customHeight="1" x14ac:dyDescent="0.2"/>
    <row r="23" spans="5:29" ht="20.100000000000001" customHeight="1" x14ac:dyDescent="0.2"/>
    <row r="24" spans="5:29" ht="20.100000000000001" customHeight="1" x14ac:dyDescent="0.2"/>
    <row r="25" spans="5:29" ht="20.100000000000001" customHeight="1" x14ac:dyDescent="0.2"/>
    <row r="26" spans="5:29" ht="20.100000000000001" customHeight="1" x14ac:dyDescent="0.2"/>
    <row r="27" spans="5:29" ht="20.100000000000001" customHeight="1" x14ac:dyDescent="0.2"/>
    <row r="28" spans="5:29" ht="20.100000000000001" customHeight="1" x14ac:dyDescent="0.2"/>
    <row r="43" ht="16.149999999999999" customHeight="1" x14ac:dyDescent="0.2"/>
    <row r="44" hidden="1" x14ac:dyDescent="0.2"/>
    <row r="45" hidden="1" x14ac:dyDescent="0.2"/>
  </sheetData>
  <mergeCells count="34">
    <mergeCell ref="Z19:AA19"/>
    <mergeCell ref="E16:O16"/>
    <mergeCell ref="R7:S7"/>
    <mergeCell ref="E17:O17"/>
    <mergeCell ref="Z18:AA18"/>
    <mergeCell ref="A8:G8"/>
    <mergeCell ref="C16:D16"/>
    <mergeCell ref="C12:P12"/>
    <mergeCell ref="D11:P11"/>
    <mergeCell ref="P16:Q16"/>
    <mergeCell ref="C13:P13"/>
    <mergeCell ref="J4:K4"/>
    <mergeCell ref="R4:S5"/>
    <mergeCell ref="AA5:AC5"/>
    <mergeCell ref="A1:S1"/>
    <mergeCell ref="A2:S2"/>
    <mergeCell ref="A3:D3"/>
    <mergeCell ref="P3:S3"/>
    <mergeCell ref="M4:N4"/>
    <mergeCell ref="F4:F5"/>
    <mergeCell ref="L4:L5"/>
    <mergeCell ref="D4:E4"/>
    <mergeCell ref="A4:B4"/>
    <mergeCell ref="G4:H4"/>
    <mergeCell ref="O4:O5"/>
    <mergeCell ref="I4:I5"/>
    <mergeCell ref="C4:C5"/>
    <mergeCell ref="AB8:AO8"/>
    <mergeCell ref="AB10:AO10"/>
    <mergeCell ref="R6:S6"/>
    <mergeCell ref="L8:S8"/>
    <mergeCell ref="P4:Q4"/>
    <mergeCell ref="AA4:AB4"/>
    <mergeCell ref="Y4:Z4"/>
  </mergeCells>
  <phoneticPr fontId="0" type="noConversion"/>
  <printOptions horizontalCentered="1" verticalCentered="1"/>
  <pageMargins left="0.23622047244094499" right="0.23622047244094499" top="0.74803149606299202" bottom="0.74803149606299202" header="0.31496062992126" footer="0.31496062992126"/>
  <pageSetup paperSize="9" scale="55" orientation="landscape" r:id="rId1"/>
  <headerFooter>
    <oddFooter>&amp;C&amp;12 &amp;14 27</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33"/>
  <sheetViews>
    <sheetView rightToLeft="1" tabSelected="1" showWhiteSpace="0" view="pageBreakPreview" zoomScale="60" workbookViewId="0">
      <selection activeCell="A14" sqref="A14:U14"/>
    </sheetView>
  </sheetViews>
  <sheetFormatPr defaultColWidth="8.85546875" defaultRowHeight="12.75" x14ac:dyDescent="0.2"/>
  <cols>
    <col min="1" max="1" width="11.42578125" style="51" customWidth="1"/>
    <col min="2" max="2" width="15.140625" style="51" customWidth="1"/>
    <col min="3" max="3" width="10.7109375" style="51" customWidth="1"/>
    <col min="4" max="4" width="13.7109375" style="51" customWidth="1"/>
    <col min="5" max="6" width="13.28515625" style="51" customWidth="1"/>
    <col min="7" max="7" width="13.5703125" style="51" customWidth="1"/>
    <col min="8" max="8" width="14.7109375" style="51" customWidth="1"/>
    <col min="9" max="9" width="13.7109375" style="51" customWidth="1"/>
    <col min="10" max="10" width="14" style="51" customWidth="1"/>
    <col min="11" max="11" width="13.42578125" style="51" customWidth="1"/>
    <col min="12" max="12" width="15.7109375" style="51" customWidth="1"/>
    <col min="13" max="13" width="13.85546875" style="51" customWidth="1"/>
    <col min="14" max="14" width="13.28515625" style="51" customWidth="1"/>
    <col min="15" max="15" width="13" style="51" customWidth="1"/>
    <col min="16" max="16" width="13.85546875" style="51" customWidth="1"/>
    <col min="17" max="17" width="10.28515625" style="51" customWidth="1"/>
    <col min="18" max="18" width="13.42578125" style="51" customWidth="1"/>
    <col min="19" max="19" width="12.85546875" style="51" customWidth="1"/>
    <col min="20" max="20" width="15.7109375" style="51" customWidth="1"/>
    <col min="21" max="21" width="26" style="51" customWidth="1"/>
    <col min="22" max="16384" width="8.85546875" style="51"/>
  </cols>
  <sheetData>
    <row r="1" spans="1:21" ht="35.25" customHeight="1" x14ac:dyDescent="0.2">
      <c r="A1" s="1024" t="s">
        <v>474</v>
      </c>
      <c r="B1" s="1024"/>
      <c r="C1" s="1024"/>
      <c r="D1" s="1024"/>
      <c r="E1" s="1024"/>
      <c r="F1" s="1024"/>
      <c r="G1" s="1024"/>
      <c r="H1" s="1024"/>
      <c r="I1" s="1024"/>
      <c r="J1" s="1024"/>
      <c r="K1" s="1024"/>
      <c r="L1" s="1024"/>
      <c r="M1" s="1024"/>
      <c r="N1" s="1024"/>
      <c r="O1" s="1024"/>
      <c r="P1" s="1024"/>
      <c r="Q1" s="1024"/>
      <c r="R1" s="1024"/>
      <c r="S1" s="1024"/>
      <c r="T1" s="1024"/>
      <c r="U1" s="1024"/>
    </row>
    <row r="2" spans="1:21" ht="43.5" customHeight="1" x14ac:dyDescent="0.2">
      <c r="A2" s="1025" t="s">
        <v>473</v>
      </c>
      <c r="B2" s="1025"/>
      <c r="C2" s="1025"/>
      <c r="D2" s="1025"/>
      <c r="E2" s="1025"/>
      <c r="F2" s="1025"/>
      <c r="G2" s="1025"/>
      <c r="H2" s="1025"/>
      <c r="I2" s="1025"/>
      <c r="J2" s="1025"/>
      <c r="K2" s="1025"/>
      <c r="L2" s="1025"/>
      <c r="M2" s="1025"/>
      <c r="N2" s="1025"/>
      <c r="O2" s="1025"/>
      <c r="P2" s="1025"/>
      <c r="Q2" s="1025"/>
      <c r="R2" s="1025"/>
      <c r="S2" s="1025"/>
      <c r="T2" s="1025"/>
      <c r="U2" s="1025"/>
    </row>
    <row r="3" spans="1:21" ht="34.15" customHeight="1" thickBot="1" x14ac:dyDescent="0.25">
      <c r="A3" s="987" t="s">
        <v>330</v>
      </c>
      <c r="B3" s="987"/>
      <c r="C3" s="1028"/>
      <c r="D3" s="1028"/>
      <c r="E3" s="1028"/>
      <c r="F3" s="94"/>
      <c r="G3" s="94"/>
      <c r="H3" s="94"/>
      <c r="I3" s="94"/>
      <c r="J3" s="94"/>
      <c r="K3" s="94"/>
      <c r="L3" s="94"/>
      <c r="M3" s="94"/>
      <c r="N3" s="94"/>
      <c r="O3" s="94"/>
      <c r="P3" s="94"/>
      <c r="Q3" s="94"/>
      <c r="R3" s="94"/>
      <c r="S3" s="1030" t="s">
        <v>331</v>
      </c>
      <c r="T3" s="1030"/>
      <c r="U3" s="1030"/>
    </row>
    <row r="4" spans="1:21" ht="40.15" customHeight="1" x14ac:dyDescent="0.2">
      <c r="A4" s="1020" t="s">
        <v>59</v>
      </c>
      <c r="B4" s="1021"/>
      <c r="C4" s="1031" t="s">
        <v>428</v>
      </c>
      <c r="D4" s="1035"/>
      <c r="E4" s="1032"/>
      <c r="F4" s="1031" t="s">
        <v>302</v>
      </c>
      <c r="G4" s="1032"/>
      <c r="H4" s="1031" t="s">
        <v>303</v>
      </c>
      <c r="I4" s="1032"/>
      <c r="J4" s="1031" t="s">
        <v>304</v>
      </c>
      <c r="K4" s="1032"/>
      <c r="L4" s="1033" t="s">
        <v>429</v>
      </c>
      <c r="M4" s="1034"/>
      <c r="N4" s="1031" t="s">
        <v>46</v>
      </c>
      <c r="O4" s="1035"/>
      <c r="P4" s="1035"/>
      <c r="Q4" s="1035"/>
      <c r="R4" s="1035"/>
      <c r="S4" s="1035"/>
      <c r="T4" s="1049" t="s">
        <v>84</v>
      </c>
      <c r="U4" s="1050"/>
    </row>
    <row r="5" spans="1:21" ht="30.75" customHeight="1" thickBot="1" x14ac:dyDescent="0.25">
      <c r="A5" s="1022"/>
      <c r="B5" s="1023"/>
      <c r="C5" s="1029" t="s">
        <v>298</v>
      </c>
      <c r="D5" s="1026"/>
      <c r="E5" s="1027"/>
      <c r="F5" s="1029" t="s">
        <v>297</v>
      </c>
      <c r="G5" s="1027"/>
      <c r="H5" s="1029" t="s">
        <v>150</v>
      </c>
      <c r="I5" s="1027"/>
      <c r="J5" s="1029" t="s">
        <v>299</v>
      </c>
      <c r="K5" s="1027"/>
      <c r="L5" s="1026" t="s">
        <v>305</v>
      </c>
      <c r="M5" s="1027"/>
      <c r="N5" s="1047" t="s">
        <v>91</v>
      </c>
      <c r="O5" s="1048"/>
      <c r="P5" s="1048"/>
      <c r="Q5" s="1048"/>
      <c r="R5" s="1048"/>
      <c r="S5" s="1048"/>
      <c r="T5" s="1051"/>
      <c r="U5" s="1052"/>
    </row>
    <row r="6" spans="1:21" ht="60" customHeight="1" x14ac:dyDescent="0.2">
      <c r="A6" s="1008" t="s">
        <v>260</v>
      </c>
      <c r="B6" s="1009"/>
      <c r="C6" s="1012" t="s">
        <v>38</v>
      </c>
      <c r="D6" s="1013"/>
      <c r="E6" s="442" t="s">
        <v>39</v>
      </c>
      <c r="F6" s="291" t="s">
        <v>38</v>
      </c>
      <c r="G6" s="293" t="s">
        <v>39</v>
      </c>
      <c r="H6" s="291" t="s">
        <v>38</v>
      </c>
      <c r="I6" s="293" t="s">
        <v>39</v>
      </c>
      <c r="J6" s="291" t="s">
        <v>38</v>
      </c>
      <c r="K6" s="293" t="s">
        <v>39</v>
      </c>
      <c r="L6" s="292" t="s">
        <v>60</v>
      </c>
      <c r="M6" s="293" t="s">
        <v>39</v>
      </c>
      <c r="N6" s="1069" t="s">
        <v>60</v>
      </c>
      <c r="O6" s="1064"/>
      <c r="P6" s="1064" t="s">
        <v>39</v>
      </c>
      <c r="Q6" s="1065"/>
      <c r="R6" s="1067" t="s">
        <v>3</v>
      </c>
      <c r="S6" s="1068"/>
      <c r="T6" s="1054" t="s">
        <v>267</v>
      </c>
      <c r="U6" s="1055"/>
    </row>
    <row r="7" spans="1:21" ht="75.75" customHeight="1" thickBot="1" x14ac:dyDescent="0.25">
      <c r="A7" s="1010"/>
      <c r="B7" s="1011"/>
      <c r="C7" s="1014" t="s">
        <v>85</v>
      </c>
      <c r="D7" s="1015"/>
      <c r="E7" s="437" t="s">
        <v>86</v>
      </c>
      <c r="F7" s="294" t="s">
        <v>85</v>
      </c>
      <c r="G7" s="396" t="s">
        <v>86</v>
      </c>
      <c r="H7" s="294" t="s">
        <v>85</v>
      </c>
      <c r="I7" s="396" t="s">
        <v>86</v>
      </c>
      <c r="J7" s="294" t="s">
        <v>85</v>
      </c>
      <c r="K7" s="396" t="s">
        <v>86</v>
      </c>
      <c r="L7" s="295" t="s">
        <v>85</v>
      </c>
      <c r="M7" s="396" t="s">
        <v>86</v>
      </c>
      <c r="N7" s="1014" t="s">
        <v>85</v>
      </c>
      <c r="O7" s="1015"/>
      <c r="P7" s="1015" t="s">
        <v>86</v>
      </c>
      <c r="Q7" s="1066"/>
      <c r="R7" s="1014" t="s">
        <v>81</v>
      </c>
      <c r="S7" s="1066"/>
      <c r="T7" s="1056"/>
      <c r="U7" s="1057"/>
    </row>
    <row r="8" spans="1:21" ht="40.15" customHeight="1" thickTop="1" x14ac:dyDescent="0.2">
      <c r="A8" s="392" t="s">
        <v>40</v>
      </c>
      <c r="B8" s="393"/>
      <c r="C8" s="1016">
        <v>6</v>
      </c>
      <c r="D8" s="1017"/>
      <c r="E8" s="444">
        <v>5</v>
      </c>
      <c r="F8" s="399">
        <v>8</v>
      </c>
      <c r="G8" s="398">
        <v>9</v>
      </c>
      <c r="H8" s="399">
        <v>35</v>
      </c>
      <c r="I8" s="398">
        <v>4</v>
      </c>
      <c r="J8" s="399">
        <v>14</v>
      </c>
      <c r="K8" s="398">
        <v>0</v>
      </c>
      <c r="L8" s="397">
        <v>0</v>
      </c>
      <c r="M8" s="398">
        <v>0</v>
      </c>
      <c r="N8" s="1038">
        <v>63</v>
      </c>
      <c r="O8" s="1046"/>
      <c r="P8" s="1046">
        <v>18</v>
      </c>
      <c r="Q8" s="1039"/>
      <c r="R8" s="1038">
        <v>81</v>
      </c>
      <c r="S8" s="1039"/>
      <c r="T8" s="1058" t="s">
        <v>120</v>
      </c>
      <c r="U8" s="1059"/>
    </row>
    <row r="9" spans="1:21" ht="40.15" customHeight="1" x14ac:dyDescent="0.2">
      <c r="A9" s="191" t="s">
        <v>32</v>
      </c>
      <c r="B9" s="192"/>
      <c r="C9" s="1018">
        <v>2</v>
      </c>
      <c r="D9" s="1019"/>
      <c r="E9" s="401">
        <v>2</v>
      </c>
      <c r="F9" s="402">
        <v>14</v>
      </c>
      <c r="G9" s="401">
        <v>0</v>
      </c>
      <c r="H9" s="402">
        <v>66</v>
      </c>
      <c r="I9" s="401">
        <v>5</v>
      </c>
      <c r="J9" s="402">
        <v>31</v>
      </c>
      <c r="K9" s="401">
        <v>2</v>
      </c>
      <c r="L9" s="400">
        <v>1</v>
      </c>
      <c r="M9" s="401">
        <v>0</v>
      </c>
      <c r="N9" s="1045">
        <v>114</v>
      </c>
      <c r="O9" s="996"/>
      <c r="P9" s="996">
        <v>9</v>
      </c>
      <c r="Q9" s="997"/>
      <c r="R9" s="1045">
        <v>123</v>
      </c>
      <c r="S9" s="997"/>
      <c r="T9" s="1060" t="s">
        <v>121</v>
      </c>
      <c r="U9" s="1061"/>
    </row>
    <row r="10" spans="1:21" ht="40.15" customHeight="1" x14ac:dyDescent="0.2">
      <c r="A10" s="66" t="s">
        <v>41</v>
      </c>
      <c r="B10" s="67"/>
      <c r="C10" s="988">
        <v>34</v>
      </c>
      <c r="D10" s="989"/>
      <c r="E10" s="406">
        <v>13</v>
      </c>
      <c r="F10" s="407">
        <v>120</v>
      </c>
      <c r="G10" s="406">
        <v>56</v>
      </c>
      <c r="H10" s="407">
        <v>290</v>
      </c>
      <c r="I10" s="406">
        <v>115</v>
      </c>
      <c r="J10" s="407">
        <v>162</v>
      </c>
      <c r="K10" s="406">
        <v>62</v>
      </c>
      <c r="L10" s="405">
        <v>11</v>
      </c>
      <c r="M10" s="406">
        <v>4</v>
      </c>
      <c r="N10" s="1053">
        <v>617</v>
      </c>
      <c r="O10" s="994"/>
      <c r="P10" s="994">
        <v>250</v>
      </c>
      <c r="Q10" s="995"/>
      <c r="R10" s="1053">
        <v>867</v>
      </c>
      <c r="S10" s="995"/>
      <c r="T10" s="1062" t="s">
        <v>122</v>
      </c>
      <c r="U10" s="1063"/>
    </row>
    <row r="11" spans="1:21" ht="40.15" customHeight="1" thickBot="1" x14ac:dyDescent="0.25">
      <c r="A11" s="394" t="s">
        <v>34</v>
      </c>
      <c r="B11" s="395"/>
      <c r="C11" s="990">
        <v>3</v>
      </c>
      <c r="D11" s="991"/>
      <c r="E11" s="441">
        <v>0</v>
      </c>
      <c r="F11" s="408">
        <v>73</v>
      </c>
      <c r="G11" s="404">
        <v>0</v>
      </c>
      <c r="H11" s="408">
        <v>351</v>
      </c>
      <c r="I11" s="404">
        <v>0</v>
      </c>
      <c r="J11" s="408">
        <v>393</v>
      </c>
      <c r="K11" s="404">
        <v>0</v>
      </c>
      <c r="L11" s="403">
        <v>14</v>
      </c>
      <c r="M11" s="404">
        <v>0</v>
      </c>
      <c r="N11" s="1036">
        <v>834</v>
      </c>
      <c r="O11" s="1044"/>
      <c r="P11" s="996">
        <v>0</v>
      </c>
      <c r="Q11" s="997"/>
      <c r="R11" s="1036">
        <v>834</v>
      </c>
      <c r="S11" s="1037"/>
      <c r="T11" s="1040" t="s">
        <v>146</v>
      </c>
      <c r="U11" s="1041"/>
    </row>
    <row r="12" spans="1:21" ht="40.15" customHeight="1" thickBot="1" x14ac:dyDescent="0.25">
      <c r="A12" s="201" t="s">
        <v>3</v>
      </c>
      <c r="B12" s="202"/>
      <c r="C12" s="1002">
        <f>SUM(C8:C11)</f>
        <v>45</v>
      </c>
      <c r="D12" s="1003"/>
      <c r="E12" s="443">
        <f t="shared" ref="E12:N12" si="0">SUM(E8:E11)</f>
        <v>20</v>
      </c>
      <c r="F12" s="411">
        <f t="shared" si="0"/>
        <v>215</v>
      </c>
      <c r="G12" s="410">
        <f t="shared" si="0"/>
        <v>65</v>
      </c>
      <c r="H12" s="411">
        <f t="shared" si="0"/>
        <v>742</v>
      </c>
      <c r="I12" s="410">
        <f t="shared" si="0"/>
        <v>124</v>
      </c>
      <c r="J12" s="411">
        <f t="shared" si="0"/>
        <v>600</v>
      </c>
      <c r="K12" s="410">
        <f t="shared" si="0"/>
        <v>64</v>
      </c>
      <c r="L12" s="409">
        <f t="shared" si="0"/>
        <v>26</v>
      </c>
      <c r="M12" s="410">
        <f t="shared" si="0"/>
        <v>4</v>
      </c>
      <c r="N12" s="1001">
        <f t="shared" si="0"/>
        <v>1628</v>
      </c>
      <c r="O12" s="998"/>
      <c r="P12" s="998">
        <f>SUM(P8:P11)</f>
        <v>277</v>
      </c>
      <c r="Q12" s="999"/>
      <c r="R12" s="1001">
        <f>SUM(R8:R11)</f>
        <v>1905</v>
      </c>
      <c r="S12" s="999"/>
      <c r="T12" s="1042" t="s">
        <v>81</v>
      </c>
      <c r="U12" s="1043"/>
    </row>
    <row r="13" spans="1:21" ht="45" customHeight="1" x14ac:dyDescent="0.2">
      <c r="A13" s="924" t="s">
        <v>309</v>
      </c>
      <c r="B13" s="924"/>
      <c r="C13" s="924"/>
      <c r="D13" s="924"/>
      <c r="E13" s="924"/>
      <c r="F13" s="924"/>
      <c r="G13" s="924"/>
      <c r="H13" s="144"/>
      <c r="I13" s="145"/>
      <c r="J13" s="145"/>
      <c r="K13" s="146"/>
      <c r="L13" s="1000" t="s">
        <v>308</v>
      </c>
      <c r="M13" s="1000"/>
      <c r="N13" s="1000"/>
      <c r="O13" s="1000"/>
      <c r="P13" s="1000"/>
      <c r="Q13" s="1000"/>
      <c r="R13" s="1000"/>
      <c r="S13" s="1000"/>
      <c r="T13" s="1000"/>
      <c r="U13" s="1000"/>
    </row>
    <row r="14" spans="1:21" ht="30" customHeight="1" x14ac:dyDescent="0.2">
      <c r="A14" s="1024" t="s">
        <v>475</v>
      </c>
      <c r="B14" s="1024"/>
      <c r="C14" s="1024"/>
      <c r="D14" s="1024"/>
      <c r="E14" s="1024"/>
      <c r="F14" s="1024"/>
      <c r="G14" s="1024"/>
      <c r="H14" s="1024"/>
      <c r="I14" s="1024"/>
      <c r="J14" s="1024"/>
      <c r="K14" s="1024"/>
      <c r="L14" s="1024"/>
      <c r="M14" s="1024"/>
      <c r="N14" s="1024"/>
      <c r="O14" s="1024"/>
      <c r="P14" s="1024"/>
      <c r="Q14" s="1024"/>
      <c r="R14" s="1024"/>
      <c r="S14" s="1024"/>
      <c r="T14" s="1024"/>
      <c r="U14" s="1024"/>
    </row>
    <row r="15" spans="1:21" ht="39" customHeight="1" x14ac:dyDescent="0.2">
      <c r="A15" s="1004" t="s">
        <v>476</v>
      </c>
      <c r="B15" s="1004"/>
      <c r="C15" s="1004"/>
      <c r="D15" s="1004"/>
      <c r="E15" s="1004"/>
      <c r="F15" s="1004"/>
      <c r="G15" s="1004"/>
      <c r="H15" s="1004"/>
      <c r="I15" s="1004"/>
      <c r="J15" s="1004"/>
      <c r="K15" s="1004"/>
      <c r="L15" s="1004"/>
      <c r="M15" s="1004"/>
      <c r="N15" s="1004"/>
      <c r="O15" s="1004"/>
      <c r="P15" s="1004"/>
      <c r="Q15" s="1004"/>
      <c r="R15" s="1004"/>
      <c r="S15" s="1004"/>
      <c r="T15" s="1004"/>
      <c r="U15" s="1004"/>
    </row>
    <row r="16" spans="1:21" ht="27" customHeight="1" thickBot="1" x14ac:dyDescent="0.25">
      <c r="A16" s="987" t="s">
        <v>177</v>
      </c>
      <c r="B16" s="987"/>
      <c r="C16" s="95"/>
      <c r="D16" s="94"/>
      <c r="E16" s="94"/>
      <c r="F16" s="94"/>
      <c r="G16" s="94"/>
      <c r="H16" s="94"/>
      <c r="I16" s="94"/>
      <c r="J16" s="94"/>
      <c r="K16" s="94"/>
      <c r="L16" s="94"/>
      <c r="M16" s="94"/>
      <c r="N16" s="94"/>
      <c r="O16" s="94"/>
      <c r="P16" s="94"/>
      <c r="Q16" s="94"/>
      <c r="R16" s="94"/>
      <c r="S16" s="96"/>
      <c r="T16" s="96"/>
      <c r="U16" s="96" t="s">
        <v>332</v>
      </c>
    </row>
    <row r="17" spans="1:24" ht="86.25" customHeight="1" x14ac:dyDescent="0.2">
      <c r="A17" s="992" t="s">
        <v>285</v>
      </c>
      <c r="B17" s="993"/>
      <c r="C17" s="992" t="s">
        <v>283</v>
      </c>
      <c r="D17" s="993"/>
      <c r="E17" s="992" t="s">
        <v>282</v>
      </c>
      <c r="F17" s="993"/>
      <c r="G17" s="992" t="s">
        <v>280</v>
      </c>
      <c r="H17" s="993"/>
      <c r="I17" s="992" t="s">
        <v>278</v>
      </c>
      <c r="J17" s="993"/>
      <c r="K17" s="1006" t="s">
        <v>277</v>
      </c>
      <c r="L17" s="1007"/>
      <c r="M17" s="992" t="s">
        <v>275</v>
      </c>
      <c r="N17" s="993"/>
      <c r="O17" s="992" t="s">
        <v>287</v>
      </c>
      <c r="P17" s="993"/>
      <c r="Q17" s="992" t="s">
        <v>379</v>
      </c>
      <c r="R17" s="993"/>
      <c r="S17" s="992" t="s">
        <v>46</v>
      </c>
      <c r="T17" s="1005"/>
      <c r="U17" s="1005"/>
    </row>
    <row r="18" spans="1:24" ht="51" customHeight="1" thickBot="1" x14ac:dyDescent="0.25">
      <c r="A18" s="984" t="s">
        <v>286</v>
      </c>
      <c r="B18" s="985"/>
      <c r="C18" s="984" t="s">
        <v>284</v>
      </c>
      <c r="D18" s="985"/>
      <c r="E18" s="984" t="s">
        <v>90</v>
      </c>
      <c r="F18" s="985"/>
      <c r="G18" s="984" t="s">
        <v>281</v>
      </c>
      <c r="H18" s="985"/>
      <c r="I18" s="984" t="s">
        <v>279</v>
      </c>
      <c r="J18" s="985"/>
      <c r="K18" s="984" t="s">
        <v>87</v>
      </c>
      <c r="L18" s="985"/>
      <c r="M18" s="984" t="s">
        <v>276</v>
      </c>
      <c r="N18" s="985"/>
      <c r="O18" s="984" t="s">
        <v>274</v>
      </c>
      <c r="P18" s="985"/>
      <c r="Q18" s="984" t="s">
        <v>380</v>
      </c>
      <c r="R18" s="985"/>
      <c r="S18" s="984" t="s">
        <v>288</v>
      </c>
      <c r="T18" s="986"/>
      <c r="U18" s="986"/>
    </row>
    <row r="19" spans="1:24" ht="60" customHeight="1" thickTop="1" x14ac:dyDescent="0.2">
      <c r="A19" s="203" t="s">
        <v>38</v>
      </c>
      <c r="B19" s="412" t="s">
        <v>39</v>
      </c>
      <c r="C19" s="203" t="s">
        <v>38</v>
      </c>
      <c r="D19" s="412" t="s">
        <v>39</v>
      </c>
      <c r="E19" s="203" t="s">
        <v>38</v>
      </c>
      <c r="F19" s="412" t="s">
        <v>39</v>
      </c>
      <c r="G19" s="203" t="s">
        <v>38</v>
      </c>
      <c r="H19" s="412" t="s">
        <v>39</v>
      </c>
      <c r="I19" s="203" t="s">
        <v>38</v>
      </c>
      <c r="J19" s="412" t="s">
        <v>39</v>
      </c>
      <c r="K19" s="203" t="s">
        <v>38</v>
      </c>
      <c r="L19" s="412" t="s">
        <v>39</v>
      </c>
      <c r="M19" s="203" t="s">
        <v>38</v>
      </c>
      <c r="N19" s="412" t="s">
        <v>39</v>
      </c>
      <c r="O19" s="203" t="s">
        <v>38</v>
      </c>
      <c r="P19" s="412" t="s">
        <v>39</v>
      </c>
      <c r="Q19" s="203" t="s">
        <v>38</v>
      </c>
      <c r="R19" s="412" t="s">
        <v>39</v>
      </c>
      <c r="S19" s="203" t="s">
        <v>38</v>
      </c>
      <c r="T19" s="204" t="s">
        <v>39</v>
      </c>
      <c r="U19" s="438" t="s">
        <v>13</v>
      </c>
    </row>
    <row r="20" spans="1:24" ht="77.25" customHeight="1" x14ac:dyDescent="0.2">
      <c r="A20" s="413" t="s">
        <v>85</v>
      </c>
      <c r="B20" s="414" t="s">
        <v>86</v>
      </c>
      <c r="C20" s="413" t="s">
        <v>85</v>
      </c>
      <c r="D20" s="414" t="s">
        <v>86</v>
      </c>
      <c r="E20" s="413" t="s">
        <v>85</v>
      </c>
      <c r="F20" s="414" t="s">
        <v>86</v>
      </c>
      <c r="G20" s="413" t="s">
        <v>85</v>
      </c>
      <c r="H20" s="414" t="s">
        <v>86</v>
      </c>
      <c r="I20" s="413" t="s">
        <v>85</v>
      </c>
      <c r="J20" s="414" t="s">
        <v>86</v>
      </c>
      <c r="K20" s="413" t="s">
        <v>85</v>
      </c>
      <c r="L20" s="414" t="s">
        <v>86</v>
      </c>
      <c r="M20" s="413" t="s">
        <v>85</v>
      </c>
      <c r="N20" s="414" t="s">
        <v>86</v>
      </c>
      <c r="O20" s="413" t="s">
        <v>85</v>
      </c>
      <c r="P20" s="414" t="s">
        <v>86</v>
      </c>
      <c r="Q20" s="413" t="s">
        <v>85</v>
      </c>
      <c r="R20" s="414" t="s">
        <v>86</v>
      </c>
      <c r="S20" s="413" t="s">
        <v>85</v>
      </c>
      <c r="T20" s="248" t="s">
        <v>86</v>
      </c>
      <c r="U20" s="413" t="s">
        <v>314</v>
      </c>
    </row>
    <row r="21" spans="1:24" ht="40.15" customHeight="1" thickBot="1" x14ac:dyDescent="0.5">
      <c r="A21" s="249">
        <v>39</v>
      </c>
      <c r="B21" s="250">
        <v>6</v>
      </c>
      <c r="C21" s="249">
        <v>677</v>
      </c>
      <c r="D21" s="250">
        <v>14</v>
      </c>
      <c r="E21" s="249">
        <v>203</v>
      </c>
      <c r="F21" s="250">
        <v>20</v>
      </c>
      <c r="G21" s="249">
        <v>238</v>
      </c>
      <c r="H21" s="250">
        <v>59</v>
      </c>
      <c r="I21" s="249">
        <v>173</v>
      </c>
      <c r="J21" s="250">
        <v>47</v>
      </c>
      <c r="K21" s="249">
        <v>293</v>
      </c>
      <c r="L21" s="250">
        <v>128</v>
      </c>
      <c r="M21" s="249">
        <v>1</v>
      </c>
      <c r="N21" s="250">
        <v>0</v>
      </c>
      <c r="O21" s="249">
        <v>3</v>
      </c>
      <c r="P21" s="250">
        <v>3</v>
      </c>
      <c r="Q21" s="249">
        <v>1</v>
      </c>
      <c r="R21" s="250">
        <v>0</v>
      </c>
      <c r="S21" s="249">
        <v>1628</v>
      </c>
      <c r="T21" s="250">
        <v>277</v>
      </c>
      <c r="U21" s="249">
        <f>SUM(S21:T21)</f>
        <v>1905</v>
      </c>
      <c r="W21" s="239"/>
      <c r="X21" s="239"/>
    </row>
    <row r="22" spans="1:24" ht="40.15" customHeight="1" x14ac:dyDescent="0.45">
      <c r="A22" s="924" t="s">
        <v>309</v>
      </c>
      <c r="B22" s="924"/>
      <c r="C22" s="924"/>
      <c r="D22" s="924"/>
      <c r="E22" s="924"/>
      <c r="F22" s="924"/>
      <c r="G22" s="924"/>
      <c r="H22" s="144"/>
      <c r="I22" s="145"/>
      <c r="J22" s="145"/>
      <c r="K22" s="146"/>
      <c r="L22" s="1000" t="s">
        <v>308</v>
      </c>
      <c r="M22" s="1000"/>
      <c r="N22" s="1000"/>
      <c r="O22" s="1000"/>
      <c r="P22" s="1000"/>
      <c r="Q22" s="1000"/>
      <c r="R22" s="1000"/>
      <c r="S22" s="1000"/>
      <c r="T22" s="1000"/>
      <c r="U22" s="1000"/>
      <c r="W22" s="240"/>
      <c r="X22" s="240"/>
    </row>
    <row r="23" spans="1:24" x14ac:dyDescent="0.2">
      <c r="A23" s="52"/>
      <c r="B23" s="52"/>
      <c r="C23" s="52"/>
      <c r="D23" s="52"/>
      <c r="E23" s="52"/>
      <c r="F23" s="52"/>
      <c r="G23" s="52"/>
      <c r="H23" s="52"/>
      <c r="I23" s="52"/>
      <c r="J23" s="52"/>
      <c r="K23" s="52"/>
      <c r="L23" s="52"/>
      <c r="M23" s="52"/>
      <c r="N23" s="52"/>
      <c r="O23" s="52"/>
      <c r="P23" s="52"/>
      <c r="Q23" s="52"/>
      <c r="R23" s="52"/>
      <c r="S23" s="52"/>
      <c r="T23" s="52"/>
      <c r="U23" s="52"/>
    </row>
    <row r="31" spans="1:24" ht="16.149999999999999" customHeight="1" x14ac:dyDescent="0.2"/>
    <row r="32" spans="1:24" hidden="1" x14ac:dyDescent="0.2"/>
    <row r="33" hidden="1" x14ac:dyDescent="0.2"/>
  </sheetData>
  <mergeCells count="81">
    <mergeCell ref="N4:S4"/>
    <mergeCell ref="N5:S5"/>
    <mergeCell ref="T4:U5"/>
    <mergeCell ref="R10:S10"/>
    <mergeCell ref="T6:U7"/>
    <mergeCell ref="T8:U8"/>
    <mergeCell ref="T9:U9"/>
    <mergeCell ref="T10:U10"/>
    <mergeCell ref="N10:O10"/>
    <mergeCell ref="P6:Q6"/>
    <mergeCell ref="P7:Q7"/>
    <mergeCell ref="P8:Q8"/>
    <mergeCell ref="R7:S7"/>
    <mergeCell ref="R6:S6"/>
    <mergeCell ref="N6:O6"/>
    <mergeCell ref="N7:O7"/>
    <mergeCell ref="R11:S11"/>
    <mergeCell ref="A14:U14"/>
    <mergeCell ref="L13:U13"/>
    <mergeCell ref="R8:S8"/>
    <mergeCell ref="T11:U11"/>
    <mergeCell ref="T12:U12"/>
    <mergeCell ref="N11:O11"/>
    <mergeCell ref="N12:O12"/>
    <mergeCell ref="R9:S9"/>
    <mergeCell ref="N8:O8"/>
    <mergeCell ref="N9:O9"/>
    <mergeCell ref="P9:Q9"/>
    <mergeCell ref="A4:B5"/>
    <mergeCell ref="A1:U1"/>
    <mergeCell ref="A2:U2"/>
    <mergeCell ref="L5:M5"/>
    <mergeCell ref="C3:E3"/>
    <mergeCell ref="H5:I5"/>
    <mergeCell ref="A3:B3"/>
    <mergeCell ref="S3:U3"/>
    <mergeCell ref="J4:K4"/>
    <mergeCell ref="L4:M4"/>
    <mergeCell ref="H4:I4"/>
    <mergeCell ref="F4:G4"/>
    <mergeCell ref="F5:G5"/>
    <mergeCell ref="J5:K5"/>
    <mergeCell ref="C4:E4"/>
    <mergeCell ref="C5:E5"/>
    <mergeCell ref="A6:B7"/>
    <mergeCell ref="C6:D6"/>
    <mergeCell ref="C7:D7"/>
    <mergeCell ref="C8:D8"/>
    <mergeCell ref="C9:D9"/>
    <mergeCell ref="A22:G22"/>
    <mergeCell ref="L22:U22"/>
    <mergeCell ref="M17:N17"/>
    <mergeCell ref="R12:S12"/>
    <mergeCell ref="C17:D17"/>
    <mergeCell ref="Q17:R17"/>
    <mergeCell ref="A13:G13"/>
    <mergeCell ref="C12:D12"/>
    <mergeCell ref="A15:U15"/>
    <mergeCell ref="S17:U17"/>
    <mergeCell ref="I17:J17"/>
    <mergeCell ref="I18:J18"/>
    <mergeCell ref="K18:L18"/>
    <mergeCell ref="M18:N18"/>
    <mergeCell ref="K17:L17"/>
    <mergeCell ref="G17:H17"/>
    <mergeCell ref="Q18:R18"/>
    <mergeCell ref="S18:U18"/>
    <mergeCell ref="A16:B16"/>
    <mergeCell ref="C10:D10"/>
    <mergeCell ref="C11:D11"/>
    <mergeCell ref="A17:B17"/>
    <mergeCell ref="A18:B18"/>
    <mergeCell ref="C18:D18"/>
    <mergeCell ref="E18:F18"/>
    <mergeCell ref="G18:H18"/>
    <mergeCell ref="E17:F17"/>
    <mergeCell ref="O17:P17"/>
    <mergeCell ref="O18:P18"/>
    <mergeCell ref="P10:Q10"/>
    <mergeCell ref="P11:Q11"/>
    <mergeCell ref="P12:Q12"/>
  </mergeCells>
  <phoneticPr fontId="0" type="noConversion"/>
  <printOptions horizontalCentered="1"/>
  <pageMargins left="0.47244094488188998" right="0.62992125984252001" top="0.74803149606299202" bottom="0.74803149606299202" header="0.31496062992126" footer="0.31496062992126"/>
  <pageSetup paperSize="9" scale="45" orientation="landscape" r:id="rId1"/>
  <headerFooter>
    <oddFooter>&amp;C&amp;14 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2"/>
  <sheetViews>
    <sheetView rightToLeft="1" view="pageBreakPreview" zoomScale="60" workbookViewId="0">
      <selection activeCell="J8" sqref="J8:K8"/>
    </sheetView>
  </sheetViews>
  <sheetFormatPr defaultColWidth="8.85546875" defaultRowHeight="23.25" x14ac:dyDescent="0.35"/>
  <cols>
    <col min="1" max="1" width="6.42578125" style="58" customWidth="1"/>
    <col min="2" max="2" width="8.28515625" style="58" customWidth="1"/>
    <col min="3" max="3" width="4" style="58" customWidth="1"/>
    <col min="4" max="4" width="10.7109375" style="58" customWidth="1"/>
    <col min="5" max="5" width="12.5703125" style="58" customWidth="1"/>
    <col min="6" max="6" width="14.85546875" style="58" customWidth="1"/>
    <col min="7" max="7" width="11.85546875" style="58" customWidth="1"/>
    <col min="8" max="8" width="17.7109375" style="58" customWidth="1"/>
    <col min="9" max="9" width="13.28515625" style="58" customWidth="1"/>
    <col min="10" max="10" width="18.85546875" style="58" customWidth="1"/>
    <col min="11" max="11" width="12.42578125" style="58" customWidth="1"/>
    <col min="12" max="12" width="18.5703125" style="58" customWidth="1"/>
    <col min="13" max="13" width="14" style="58" customWidth="1"/>
    <col min="14" max="14" width="21.140625" style="58" customWidth="1"/>
    <col min="15" max="15" width="13" style="58" customWidth="1"/>
    <col min="16" max="16" width="12.5703125" style="58" customWidth="1"/>
    <col min="17" max="17" width="17.5703125" style="58" customWidth="1"/>
    <col min="18" max="18" width="11.42578125" style="58" customWidth="1"/>
    <col min="19" max="19" width="24.7109375" style="58" customWidth="1"/>
    <col min="20" max="16384" width="8.85546875" style="58"/>
  </cols>
  <sheetData>
    <row r="1" spans="1:19" s="59" customFormat="1" ht="33.75" customHeight="1" x14ac:dyDescent="0.2">
      <c r="A1" s="692" t="s">
        <v>610</v>
      </c>
      <c r="B1" s="692"/>
      <c r="C1" s="692"/>
      <c r="D1" s="692"/>
      <c r="E1" s="692"/>
      <c r="F1" s="692"/>
      <c r="G1" s="692"/>
      <c r="H1" s="692"/>
      <c r="I1" s="692"/>
      <c r="J1" s="692"/>
      <c r="K1" s="692"/>
      <c r="L1" s="692"/>
      <c r="M1" s="692"/>
      <c r="N1" s="692"/>
      <c r="O1" s="692"/>
      <c r="P1" s="692"/>
      <c r="Q1" s="692"/>
      <c r="R1" s="692"/>
      <c r="S1" s="692"/>
    </row>
    <row r="2" spans="1:19" ht="61.5" customHeight="1" x14ac:dyDescent="0.35">
      <c r="A2" s="693" t="s">
        <v>615</v>
      </c>
      <c r="B2" s="693"/>
      <c r="C2" s="693"/>
      <c r="D2" s="693"/>
      <c r="E2" s="693"/>
      <c r="F2" s="693"/>
      <c r="G2" s="693"/>
      <c r="H2" s="693"/>
      <c r="I2" s="693"/>
      <c r="J2" s="693"/>
      <c r="K2" s="693"/>
      <c r="L2" s="693"/>
      <c r="M2" s="693"/>
      <c r="N2" s="693"/>
      <c r="O2" s="693"/>
      <c r="P2" s="693"/>
      <c r="Q2" s="693"/>
      <c r="R2" s="693"/>
      <c r="S2" s="693"/>
    </row>
    <row r="3" spans="1:19" ht="30" customHeight="1" thickBot="1" x14ac:dyDescent="0.4">
      <c r="A3" s="694" t="s">
        <v>430</v>
      </c>
      <c r="B3" s="694"/>
      <c r="C3" s="694"/>
      <c r="D3" s="60"/>
      <c r="E3" s="60"/>
      <c r="F3" s="60"/>
      <c r="G3" s="60"/>
      <c r="H3" s="60"/>
      <c r="I3" s="60"/>
      <c r="J3" s="60"/>
      <c r="K3" s="60"/>
      <c r="L3" s="60"/>
      <c r="M3" s="60"/>
      <c r="N3" s="60"/>
      <c r="O3" s="465"/>
      <c r="P3" s="465"/>
      <c r="Q3" s="465"/>
      <c r="R3" s="465"/>
      <c r="S3" s="607" t="s">
        <v>393</v>
      </c>
    </row>
    <row r="4" spans="1:19" ht="59.25" customHeight="1" thickBot="1" x14ac:dyDescent="0.4">
      <c r="A4" s="673" t="s">
        <v>36</v>
      </c>
      <c r="B4" s="673"/>
      <c r="C4" s="673"/>
      <c r="D4" s="676" t="s">
        <v>56</v>
      </c>
      <c r="E4" s="677"/>
      <c r="F4" s="677"/>
      <c r="G4" s="678"/>
      <c r="H4" s="659" t="s">
        <v>179</v>
      </c>
      <c r="I4" s="660"/>
      <c r="J4" s="660"/>
      <c r="K4" s="661"/>
      <c r="L4" s="659" t="s">
        <v>185</v>
      </c>
      <c r="M4" s="660"/>
      <c r="N4" s="661"/>
      <c r="O4" s="659" t="s">
        <v>186</v>
      </c>
      <c r="P4" s="660"/>
      <c r="Q4" s="660"/>
      <c r="R4" s="661"/>
      <c r="S4" s="676" t="s">
        <v>92</v>
      </c>
    </row>
    <row r="5" spans="1:19" ht="60.75" customHeight="1" x14ac:dyDescent="0.35">
      <c r="A5" s="674"/>
      <c r="B5" s="674"/>
      <c r="C5" s="674"/>
      <c r="D5" s="679"/>
      <c r="E5" s="680"/>
      <c r="F5" s="680"/>
      <c r="G5" s="681"/>
      <c r="H5" s="662" t="s">
        <v>223</v>
      </c>
      <c r="I5" s="663"/>
      <c r="J5" s="663"/>
      <c r="K5" s="664"/>
      <c r="L5" s="662" t="s">
        <v>222</v>
      </c>
      <c r="M5" s="663"/>
      <c r="N5" s="664"/>
      <c r="O5" s="662" t="s">
        <v>221</v>
      </c>
      <c r="P5" s="663"/>
      <c r="Q5" s="663"/>
      <c r="R5" s="664"/>
      <c r="S5" s="679"/>
    </row>
    <row r="6" spans="1:19" ht="53.25" customHeight="1" x14ac:dyDescent="0.35">
      <c r="A6" s="674"/>
      <c r="B6" s="674"/>
      <c r="C6" s="674"/>
      <c r="D6" s="682"/>
      <c r="E6" s="683"/>
      <c r="F6" s="683"/>
      <c r="G6" s="684"/>
      <c r="H6" s="672" t="s">
        <v>166</v>
      </c>
      <c r="I6" s="651"/>
      <c r="J6" s="651" t="s">
        <v>167</v>
      </c>
      <c r="K6" s="652"/>
      <c r="L6" s="647" t="s">
        <v>166</v>
      </c>
      <c r="M6" s="648"/>
      <c r="N6" s="523" t="s">
        <v>167</v>
      </c>
      <c r="O6" s="672" t="s">
        <v>166</v>
      </c>
      <c r="P6" s="651"/>
      <c r="Q6" s="651" t="s">
        <v>167</v>
      </c>
      <c r="R6" s="652"/>
      <c r="S6" s="679"/>
    </row>
    <row r="7" spans="1:19" ht="66.75" customHeight="1" thickBot="1" x14ac:dyDescent="0.4">
      <c r="A7" s="675"/>
      <c r="B7" s="675"/>
      <c r="C7" s="675"/>
      <c r="D7" s="669" t="s">
        <v>224</v>
      </c>
      <c r="E7" s="670"/>
      <c r="F7" s="670"/>
      <c r="G7" s="671"/>
      <c r="H7" s="687" t="s">
        <v>93</v>
      </c>
      <c r="I7" s="653"/>
      <c r="J7" s="653" t="s">
        <v>261</v>
      </c>
      <c r="K7" s="654"/>
      <c r="L7" s="669" t="s">
        <v>93</v>
      </c>
      <c r="M7" s="670"/>
      <c r="N7" s="524" t="s">
        <v>261</v>
      </c>
      <c r="O7" s="687" t="s">
        <v>93</v>
      </c>
      <c r="P7" s="653"/>
      <c r="Q7" s="653" t="s">
        <v>261</v>
      </c>
      <c r="R7" s="654"/>
      <c r="S7" s="669"/>
    </row>
    <row r="8" spans="1:19" ht="54.95" customHeight="1" thickTop="1" x14ac:dyDescent="0.35">
      <c r="A8" s="685" t="s">
        <v>386</v>
      </c>
      <c r="B8" s="685"/>
      <c r="C8" s="685"/>
      <c r="D8" s="665">
        <v>1202</v>
      </c>
      <c r="E8" s="666"/>
      <c r="F8" s="666"/>
      <c r="G8" s="667"/>
      <c r="H8" s="649">
        <v>39690</v>
      </c>
      <c r="I8" s="650"/>
      <c r="J8" s="650">
        <v>28160</v>
      </c>
      <c r="K8" s="668"/>
      <c r="L8" s="649">
        <v>45</v>
      </c>
      <c r="M8" s="650"/>
      <c r="N8" s="525">
        <v>88</v>
      </c>
      <c r="O8" s="698">
        <v>882</v>
      </c>
      <c r="P8" s="696"/>
      <c r="Q8" s="696">
        <v>320</v>
      </c>
      <c r="R8" s="697"/>
      <c r="S8" s="521" t="s">
        <v>217</v>
      </c>
    </row>
    <row r="9" spans="1:19" ht="54.95" customHeight="1" thickBot="1" x14ac:dyDescent="0.4">
      <c r="A9" s="688" t="s">
        <v>155</v>
      </c>
      <c r="B9" s="688"/>
      <c r="C9" s="688"/>
      <c r="D9" s="689">
        <v>846</v>
      </c>
      <c r="E9" s="690"/>
      <c r="F9" s="690"/>
      <c r="G9" s="691"/>
      <c r="H9" s="657">
        <v>25920</v>
      </c>
      <c r="I9" s="655"/>
      <c r="J9" s="655">
        <v>23760</v>
      </c>
      <c r="K9" s="656"/>
      <c r="L9" s="657">
        <v>45</v>
      </c>
      <c r="M9" s="655"/>
      <c r="N9" s="526">
        <v>88</v>
      </c>
      <c r="O9" s="657">
        <v>576</v>
      </c>
      <c r="P9" s="655"/>
      <c r="Q9" s="655">
        <v>270</v>
      </c>
      <c r="R9" s="656"/>
      <c r="S9" s="522" t="s">
        <v>82</v>
      </c>
    </row>
    <row r="10" spans="1:19" ht="43.5" customHeight="1" x14ac:dyDescent="0.35">
      <c r="A10" s="646" t="s">
        <v>178</v>
      </c>
      <c r="B10" s="646"/>
      <c r="C10" s="646"/>
      <c r="D10" s="646"/>
      <c r="E10" s="646"/>
      <c r="F10" s="646"/>
      <c r="G10" s="646"/>
      <c r="H10" s="646"/>
      <c r="I10" s="646"/>
      <c r="J10" s="646"/>
      <c r="K10" s="646"/>
      <c r="L10" s="686" t="s">
        <v>387</v>
      </c>
      <c r="M10" s="686"/>
      <c r="N10" s="686"/>
      <c r="O10" s="686"/>
      <c r="P10" s="686"/>
      <c r="Q10" s="686"/>
      <c r="R10" s="686"/>
      <c r="S10" s="686"/>
    </row>
    <row r="11" spans="1:19" ht="36.75" customHeight="1" x14ac:dyDescent="0.35">
      <c r="A11" s="658" t="s">
        <v>294</v>
      </c>
      <c r="B11" s="658"/>
      <c r="C11" s="658"/>
      <c r="D11" s="658"/>
      <c r="E11" s="658"/>
      <c r="F11" s="658"/>
      <c r="G11" s="658"/>
      <c r="H11" s="658"/>
      <c r="I11" s="658"/>
      <c r="J11" s="658"/>
      <c r="K11" s="658"/>
      <c r="L11" s="695" t="s">
        <v>293</v>
      </c>
      <c r="M11" s="695"/>
      <c r="N11" s="695"/>
      <c r="O11" s="695"/>
      <c r="P11" s="695"/>
      <c r="Q11" s="695"/>
      <c r="R11" s="695"/>
      <c r="S11" s="695"/>
    </row>
    <row r="12" spans="1:19" x14ac:dyDescent="0.35">
      <c r="A12" s="132"/>
      <c r="B12" s="132"/>
      <c r="C12" s="132"/>
      <c r="D12" s="132"/>
      <c r="E12" s="132"/>
      <c r="F12" s="132"/>
      <c r="G12" s="132"/>
      <c r="H12" s="132"/>
      <c r="I12" s="132"/>
      <c r="J12" s="132"/>
      <c r="K12" s="132"/>
      <c r="L12" s="132"/>
      <c r="M12" s="132"/>
      <c r="N12" s="132"/>
      <c r="O12" s="132"/>
      <c r="P12" s="132"/>
      <c r="Q12" s="132"/>
      <c r="R12" s="132"/>
      <c r="S12" s="132"/>
    </row>
  </sheetData>
  <mergeCells count="41">
    <mergeCell ref="A1:S1"/>
    <mergeCell ref="A2:S2"/>
    <mergeCell ref="A3:C3"/>
    <mergeCell ref="L11:S11"/>
    <mergeCell ref="O4:R4"/>
    <mergeCell ref="O5:R5"/>
    <mergeCell ref="Q6:R6"/>
    <mergeCell ref="Q7:R7"/>
    <mergeCell ref="Q8:R8"/>
    <mergeCell ref="Q9:R9"/>
    <mergeCell ref="O6:P6"/>
    <mergeCell ref="O7:P7"/>
    <mergeCell ref="O8:P8"/>
    <mergeCell ref="O9:P9"/>
    <mergeCell ref="S4:S7"/>
    <mergeCell ref="A11:K11"/>
    <mergeCell ref="H4:K4"/>
    <mergeCell ref="H5:K5"/>
    <mergeCell ref="L4:N4"/>
    <mergeCell ref="D8:G8"/>
    <mergeCell ref="H8:I8"/>
    <mergeCell ref="J8:K8"/>
    <mergeCell ref="D7:G7"/>
    <mergeCell ref="L7:M7"/>
    <mergeCell ref="H6:I6"/>
    <mergeCell ref="A4:C7"/>
    <mergeCell ref="D4:G6"/>
    <mergeCell ref="A8:C8"/>
    <mergeCell ref="L5:N5"/>
    <mergeCell ref="L10:S10"/>
    <mergeCell ref="H7:I7"/>
    <mergeCell ref="A10:K10"/>
    <mergeCell ref="L6:M6"/>
    <mergeCell ref="L8:M8"/>
    <mergeCell ref="J6:K6"/>
    <mergeCell ref="J7:K7"/>
    <mergeCell ref="J9:K9"/>
    <mergeCell ref="L9:M9"/>
    <mergeCell ref="A9:C9"/>
    <mergeCell ref="D9:G9"/>
    <mergeCell ref="H9:I9"/>
  </mergeCells>
  <printOptions horizontalCentered="1" verticalCentered="1"/>
  <pageMargins left="0.25" right="0.25" top="0.75" bottom="0.75" header="0.3" footer="0.3"/>
  <pageSetup paperSize="9" scale="55" orientation="landscape" r:id="rId1"/>
  <headerFooter>
    <oddFooter>&amp;C&amp;"Arial,غامق"&amp;16 8</oddFooter>
  </headerFooter>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1"/>
  <sheetViews>
    <sheetView rightToLeft="1" view="pageBreakPreview" topLeftCell="B10" zoomScale="60" workbookViewId="0">
      <selection activeCell="P14" sqref="P14"/>
    </sheetView>
  </sheetViews>
  <sheetFormatPr defaultColWidth="8.85546875" defaultRowHeight="12.75" x14ac:dyDescent="0.2"/>
  <cols>
    <col min="1" max="1" width="8.85546875" style="6" hidden="1" customWidth="1"/>
    <col min="2" max="2" width="14.42578125" style="6" customWidth="1"/>
    <col min="3" max="3" width="6.7109375" style="6" customWidth="1"/>
    <col min="4" max="4" width="24.7109375" style="6" customWidth="1"/>
    <col min="5" max="5" width="8.85546875" style="6"/>
    <col min="6" max="6" width="16.28515625" style="6" customWidth="1"/>
    <col min="7" max="7" width="6.42578125" style="6" customWidth="1"/>
    <col min="8" max="8" width="14.42578125" style="6" customWidth="1"/>
    <col min="9" max="9" width="9.5703125" style="6" customWidth="1"/>
    <col min="10" max="10" width="10" style="6" customWidth="1"/>
    <col min="11" max="11" width="17.85546875" style="33" customWidth="1"/>
    <col min="12" max="16384" width="8.85546875" style="6"/>
  </cols>
  <sheetData>
    <row r="1" spans="2:13" ht="49.5" customHeight="1" x14ac:dyDescent="0.2">
      <c r="B1" s="706" t="s">
        <v>442</v>
      </c>
      <c r="C1" s="706"/>
      <c r="D1" s="706"/>
      <c r="E1" s="706"/>
      <c r="F1" s="706"/>
      <c r="G1" s="706"/>
      <c r="H1" s="706"/>
      <c r="I1" s="706"/>
      <c r="J1" s="706"/>
      <c r="K1" s="706"/>
    </row>
    <row r="2" spans="2:13" ht="45.75" customHeight="1" x14ac:dyDescent="0.2">
      <c r="B2" s="712" t="s">
        <v>443</v>
      </c>
      <c r="C2" s="712"/>
      <c r="D2" s="712"/>
      <c r="E2" s="712"/>
      <c r="F2" s="712"/>
      <c r="G2" s="712"/>
      <c r="H2" s="712"/>
      <c r="I2" s="712"/>
      <c r="J2" s="712"/>
      <c r="K2" s="712"/>
    </row>
    <row r="3" spans="2:13" ht="43.5" customHeight="1" thickBot="1" x14ac:dyDescent="0.25">
      <c r="B3" s="707" t="s">
        <v>431</v>
      </c>
      <c r="C3" s="707"/>
      <c r="D3" s="81"/>
      <c r="E3" s="81"/>
      <c r="F3" s="81"/>
      <c r="G3" s="81"/>
      <c r="H3" s="81"/>
      <c r="I3" s="81"/>
      <c r="J3" s="708" t="s">
        <v>268</v>
      </c>
      <c r="K3" s="708"/>
    </row>
    <row r="4" spans="2:13" ht="15" customHeight="1" x14ac:dyDescent="0.2">
      <c r="B4" s="641" t="s">
        <v>36</v>
      </c>
      <c r="C4" s="637" t="s">
        <v>333</v>
      </c>
      <c r="D4" s="711"/>
      <c r="E4" s="709" t="s">
        <v>259</v>
      </c>
      <c r="F4" s="709"/>
      <c r="G4" s="637" t="s">
        <v>187</v>
      </c>
      <c r="H4" s="637"/>
      <c r="I4" s="637" t="s">
        <v>188</v>
      </c>
      <c r="J4" s="637"/>
      <c r="K4" s="713" t="s">
        <v>92</v>
      </c>
    </row>
    <row r="5" spans="2:13" ht="45" customHeight="1" x14ac:dyDescent="0.2">
      <c r="B5" s="632"/>
      <c r="C5" s="711"/>
      <c r="D5" s="711"/>
      <c r="E5" s="710"/>
      <c r="F5" s="710"/>
      <c r="G5" s="637"/>
      <c r="H5" s="637"/>
      <c r="I5" s="637"/>
      <c r="J5" s="637"/>
      <c r="K5" s="714"/>
    </row>
    <row r="6" spans="2:13" ht="69" customHeight="1" thickBot="1" x14ac:dyDescent="0.25">
      <c r="B6" s="633"/>
      <c r="C6" s="716" t="s">
        <v>334</v>
      </c>
      <c r="D6" s="716"/>
      <c r="E6" s="719" t="s">
        <v>234</v>
      </c>
      <c r="F6" s="719"/>
      <c r="G6" s="716" t="s">
        <v>206</v>
      </c>
      <c r="H6" s="716"/>
      <c r="I6" s="716" t="s">
        <v>189</v>
      </c>
      <c r="J6" s="716"/>
      <c r="K6" s="715"/>
    </row>
    <row r="7" spans="2:13" ht="45" customHeight="1" thickTop="1" x14ac:dyDescent="0.3">
      <c r="B7" s="138" t="s">
        <v>4</v>
      </c>
      <c r="C7" s="326"/>
      <c r="D7" s="322">
        <v>208</v>
      </c>
      <c r="E7" s="717">
        <v>18304</v>
      </c>
      <c r="F7" s="717"/>
      <c r="G7" s="717">
        <v>27</v>
      </c>
      <c r="H7" s="717"/>
      <c r="I7" s="725">
        <v>405</v>
      </c>
      <c r="J7" s="725"/>
      <c r="K7" s="83" t="s">
        <v>95</v>
      </c>
      <c r="M7" s="14"/>
    </row>
    <row r="8" spans="2:13" ht="45" customHeight="1" x14ac:dyDescent="0.3">
      <c r="B8" s="272" t="s">
        <v>14</v>
      </c>
      <c r="C8" s="327"/>
      <c r="D8" s="314">
        <v>234</v>
      </c>
      <c r="E8" s="718">
        <v>20592</v>
      </c>
      <c r="F8" s="718"/>
      <c r="G8" s="718">
        <v>23</v>
      </c>
      <c r="H8" s="718"/>
      <c r="I8" s="723">
        <v>345</v>
      </c>
      <c r="J8" s="723"/>
      <c r="K8" s="171" t="s">
        <v>97</v>
      </c>
    </row>
    <row r="9" spans="2:13" ht="45" customHeight="1" x14ac:dyDescent="0.3">
      <c r="B9" s="158" t="s">
        <v>6</v>
      </c>
      <c r="C9" s="328"/>
      <c r="D9" s="324">
        <v>234</v>
      </c>
      <c r="E9" s="720">
        <v>20592</v>
      </c>
      <c r="F9" s="720"/>
      <c r="G9" s="720">
        <v>23</v>
      </c>
      <c r="H9" s="720"/>
      <c r="I9" s="722">
        <v>345</v>
      </c>
      <c r="J9" s="722"/>
      <c r="K9" s="135" t="s">
        <v>96</v>
      </c>
    </row>
    <row r="10" spans="2:13" ht="45" customHeight="1" x14ac:dyDescent="0.3">
      <c r="B10" s="272" t="s">
        <v>15</v>
      </c>
      <c r="C10" s="327"/>
      <c r="D10" s="314">
        <v>234</v>
      </c>
      <c r="E10" s="718">
        <v>20592</v>
      </c>
      <c r="F10" s="718"/>
      <c r="G10" s="718">
        <v>23</v>
      </c>
      <c r="H10" s="718"/>
      <c r="I10" s="723">
        <v>345</v>
      </c>
      <c r="J10" s="723"/>
      <c r="K10" s="171" t="s">
        <v>98</v>
      </c>
    </row>
    <row r="11" spans="2:13" ht="45" customHeight="1" x14ac:dyDescent="0.3">
      <c r="B11" s="158" t="s">
        <v>50</v>
      </c>
      <c r="C11" s="328"/>
      <c r="D11" s="324">
        <v>235</v>
      </c>
      <c r="E11" s="720">
        <v>20680</v>
      </c>
      <c r="F11" s="720"/>
      <c r="G11" s="720">
        <v>23</v>
      </c>
      <c r="H11" s="720"/>
      <c r="I11" s="722">
        <v>345</v>
      </c>
      <c r="J11" s="722"/>
      <c r="K11" s="136" t="s">
        <v>94</v>
      </c>
    </row>
    <row r="12" spans="2:13" ht="45" customHeight="1" x14ac:dyDescent="0.3">
      <c r="B12" s="272" t="s">
        <v>16</v>
      </c>
      <c r="C12" s="327"/>
      <c r="D12" s="314">
        <v>235</v>
      </c>
      <c r="E12" s="718">
        <v>20680</v>
      </c>
      <c r="F12" s="718"/>
      <c r="G12" s="718">
        <v>30</v>
      </c>
      <c r="H12" s="718"/>
      <c r="I12" s="723">
        <v>450</v>
      </c>
      <c r="J12" s="723"/>
      <c r="K12" s="171" t="s">
        <v>99</v>
      </c>
    </row>
    <row r="13" spans="2:13" ht="45" customHeight="1" x14ac:dyDescent="0.3">
      <c r="B13" s="158" t="s">
        <v>8</v>
      </c>
      <c r="C13" s="328"/>
      <c r="D13" s="324">
        <v>547</v>
      </c>
      <c r="E13" s="720">
        <v>48136</v>
      </c>
      <c r="F13" s="720"/>
      <c r="G13" s="720">
        <v>30</v>
      </c>
      <c r="H13" s="720"/>
      <c r="I13" s="722">
        <v>450</v>
      </c>
      <c r="J13" s="722"/>
      <c r="K13" s="136" t="s">
        <v>100</v>
      </c>
    </row>
    <row r="14" spans="2:13" ht="45" customHeight="1" x14ac:dyDescent="0.3">
      <c r="B14" s="272" t="s">
        <v>9</v>
      </c>
      <c r="C14" s="327"/>
      <c r="D14" s="314">
        <v>546</v>
      </c>
      <c r="E14" s="718">
        <v>48048</v>
      </c>
      <c r="F14" s="718"/>
      <c r="G14" s="718">
        <v>30</v>
      </c>
      <c r="H14" s="718"/>
      <c r="I14" s="723">
        <v>450</v>
      </c>
      <c r="J14" s="723"/>
      <c r="K14" s="171" t="s">
        <v>101</v>
      </c>
    </row>
    <row r="15" spans="2:13" ht="45" customHeight="1" x14ac:dyDescent="0.3">
      <c r="B15" s="158" t="s">
        <v>17</v>
      </c>
      <c r="C15" s="328"/>
      <c r="D15" s="324">
        <v>577</v>
      </c>
      <c r="E15" s="720">
        <v>50776</v>
      </c>
      <c r="F15" s="720"/>
      <c r="G15" s="720">
        <v>24</v>
      </c>
      <c r="H15" s="720"/>
      <c r="I15" s="722">
        <v>360</v>
      </c>
      <c r="J15" s="722"/>
      <c r="K15" s="136" t="s">
        <v>102</v>
      </c>
    </row>
    <row r="16" spans="2:13" ht="45" customHeight="1" x14ac:dyDescent="0.3">
      <c r="B16" s="272" t="s">
        <v>18</v>
      </c>
      <c r="C16" s="327"/>
      <c r="D16" s="314">
        <v>577</v>
      </c>
      <c r="E16" s="718">
        <v>50776</v>
      </c>
      <c r="F16" s="718"/>
      <c r="G16" s="718">
        <v>24</v>
      </c>
      <c r="H16" s="718"/>
      <c r="I16" s="723">
        <v>360</v>
      </c>
      <c r="J16" s="723"/>
      <c r="K16" s="171" t="s">
        <v>103</v>
      </c>
    </row>
    <row r="17" spans="2:11" ht="45" customHeight="1" x14ac:dyDescent="0.2">
      <c r="B17" s="330" t="s">
        <v>301</v>
      </c>
      <c r="C17" s="330"/>
      <c r="D17" s="324">
        <v>547</v>
      </c>
      <c r="E17" s="720">
        <v>48136</v>
      </c>
      <c r="F17" s="720"/>
      <c r="G17" s="720">
        <v>23</v>
      </c>
      <c r="H17" s="720"/>
      <c r="I17" s="722">
        <v>345</v>
      </c>
      <c r="J17" s="722"/>
      <c r="K17" s="135" t="s">
        <v>104</v>
      </c>
    </row>
    <row r="18" spans="2:11" ht="45" customHeight="1" thickBot="1" x14ac:dyDescent="0.35">
      <c r="B18" s="172" t="s">
        <v>19</v>
      </c>
      <c r="C18" s="329"/>
      <c r="D18" s="325">
        <v>536</v>
      </c>
      <c r="E18" s="721">
        <v>47168</v>
      </c>
      <c r="F18" s="721"/>
      <c r="G18" s="721">
        <v>22</v>
      </c>
      <c r="H18" s="721"/>
      <c r="I18" s="724">
        <v>330</v>
      </c>
      <c r="J18" s="724"/>
      <c r="K18" s="173" t="s">
        <v>105</v>
      </c>
    </row>
    <row r="19" spans="2:11" ht="62.25" customHeight="1" x14ac:dyDescent="0.2">
      <c r="B19" s="701" t="s">
        <v>360</v>
      </c>
      <c r="C19" s="701"/>
      <c r="D19" s="701"/>
      <c r="E19" s="701"/>
      <c r="F19" s="701"/>
      <c r="G19" s="705" t="s">
        <v>636</v>
      </c>
      <c r="H19" s="705"/>
      <c r="I19" s="705"/>
      <c r="J19" s="705"/>
      <c r="K19" s="705"/>
    </row>
    <row r="20" spans="2:11" ht="37.5" customHeight="1" x14ac:dyDescent="0.2">
      <c r="B20" s="704" t="s">
        <v>311</v>
      </c>
      <c r="C20" s="704"/>
      <c r="D20" s="704"/>
      <c r="E20" s="704"/>
      <c r="F20" s="703" t="s">
        <v>256</v>
      </c>
      <c r="G20" s="703"/>
      <c r="H20" s="703"/>
      <c r="I20" s="703"/>
      <c r="J20" s="703"/>
      <c r="K20" s="703"/>
    </row>
    <row r="21" spans="2:11" ht="28.5" customHeight="1" x14ac:dyDescent="0.2">
      <c r="B21" s="643" t="s">
        <v>635</v>
      </c>
      <c r="C21" s="643"/>
      <c r="D21" s="643"/>
      <c r="E21" s="613"/>
      <c r="F21" s="613"/>
      <c r="G21" s="702" t="s">
        <v>180</v>
      </c>
      <c r="H21" s="702"/>
      <c r="I21" s="702"/>
      <c r="J21" s="702"/>
      <c r="K21" s="702"/>
    </row>
    <row r="22" spans="2:11" ht="36" customHeight="1" x14ac:dyDescent="0.2">
      <c r="B22" s="699" t="s">
        <v>294</v>
      </c>
      <c r="C22" s="699"/>
      <c r="D22" s="699"/>
      <c r="E22" s="699"/>
      <c r="F22" s="700" t="s">
        <v>293</v>
      </c>
      <c r="G22" s="700"/>
      <c r="H22" s="700"/>
      <c r="I22" s="700"/>
      <c r="J22" s="700"/>
      <c r="K22" s="700"/>
    </row>
    <row r="39" ht="16.149999999999999" customHeight="1" x14ac:dyDescent="0.2"/>
    <row r="40" hidden="1" x14ac:dyDescent="0.2"/>
    <row r="41" hidden="1" x14ac:dyDescent="0.2"/>
  </sheetData>
  <mergeCells count="58">
    <mergeCell ref="I16:J16"/>
    <mergeCell ref="I17:J17"/>
    <mergeCell ref="I18:J18"/>
    <mergeCell ref="G18:H18"/>
    <mergeCell ref="I7:J7"/>
    <mergeCell ref="I8:J8"/>
    <mergeCell ref="I9:J9"/>
    <mergeCell ref="I10:J10"/>
    <mergeCell ref="I11:J11"/>
    <mergeCell ref="I12:J12"/>
    <mergeCell ref="E14:F14"/>
    <mergeCell ref="I13:J13"/>
    <mergeCell ref="I14:J14"/>
    <mergeCell ref="I15:J15"/>
    <mergeCell ref="G9:H9"/>
    <mergeCell ref="G10:H10"/>
    <mergeCell ref="G11:H11"/>
    <mergeCell ref="G12:H12"/>
    <mergeCell ref="G13:H13"/>
    <mergeCell ref="G14:H14"/>
    <mergeCell ref="E9:F9"/>
    <mergeCell ref="E10:F10"/>
    <mergeCell ref="E11:F11"/>
    <mergeCell ref="E12:F12"/>
    <mergeCell ref="E13:F13"/>
    <mergeCell ref="E17:F17"/>
    <mergeCell ref="E18:F18"/>
    <mergeCell ref="G17:H17"/>
    <mergeCell ref="E15:F15"/>
    <mergeCell ref="E16:F16"/>
    <mergeCell ref="G15:H15"/>
    <mergeCell ref="G16:H16"/>
    <mergeCell ref="E7:F7"/>
    <mergeCell ref="E8:F8"/>
    <mergeCell ref="G7:H7"/>
    <mergeCell ref="G8:H8"/>
    <mergeCell ref="I6:J6"/>
    <mergeCell ref="E6:F6"/>
    <mergeCell ref="B1:K1"/>
    <mergeCell ref="B3:C3"/>
    <mergeCell ref="J3:K3"/>
    <mergeCell ref="E4:F5"/>
    <mergeCell ref="C4:D5"/>
    <mergeCell ref="B2:K2"/>
    <mergeCell ref="B4:B6"/>
    <mergeCell ref="K4:K6"/>
    <mergeCell ref="G6:H6"/>
    <mergeCell ref="C6:D6"/>
    <mergeCell ref="G4:H5"/>
    <mergeCell ref="I4:J5"/>
    <mergeCell ref="B22:E22"/>
    <mergeCell ref="F22:K22"/>
    <mergeCell ref="B19:F19"/>
    <mergeCell ref="B21:D21"/>
    <mergeCell ref="G21:K21"/>
    <mergeCell ref="F20:K20"/>
    <mergeCell ref="B20:E20"/>
    <mergeCell ref="G19:K19"/>
  </mergeCells>
  <phoneticPr fontId="1" type="noConversion"/>
  <printOptions horizontalCentered="1"/>
  <pageMargins left="0.25" right="0.25" top="0.75" bottom="0.75" header="0.3" footer="0.3"/>
  <pageSetup paperSize="9" scale="70" orientation="portrait" r:id="rId1"/>
  <headerFooter alignWithMargins="0">
    <oddFooter>&amp;C&amp;"Arial,غامق"&amp;12 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2"/>
  <sheetViews>
    <sheetView rightToLeft="1" view="pageBreakPreview" zoomScale="60" workbookViewId="0">
      <selection activeCell="C30" sqref="C30:D30"/>
    </sheetView>
  </sheetViews>
  <sheetFormatPr defaultColWidth="17.7109375" defaultRowHeight="32.1" customHeight="1" x14ac:dyDescent="0.2"/>
  <cols>
    <col min="1" max="1" width="18.42578125" style="6" customWidth="1"/>
    <col min="2" max="2" width="29.7109375" style="6" customWidth="1"/>
    <col min="3" max="3" width="27.7109375" style="6" customWidth="1"/>
    <col min="4" max="4" width="20.7109375" style="6" customWidth="1"/>
    <col min="5" max="5" width="23.7109375" style="6" customWidth="1"/>
    <col min="6" max="6" width="17.7109375" style="6" customWidth="1"/>
    <col min="7" max="16384" width="17.7109375" style="6"/>
  </cols>
  <sheetData>
    <row r="1" spans="1:17" ht="56.25" customHeight="1" x14ac:dyDescent="0.2">
      <c r="A1" s="726" t="s">
        <v>611</v>
      </c>
      <c r="B1" s="726"/>
      <c r="C1" s="726"/>
      <c r="D1" s="726"/>
      <c r="E1" s="726"/>
      <c r="F1" s="726"/>
    </row>
    <row r="2" spans="1:17" ht="66" customHeight="1" x14ac:dyDescent="0.2">
      <c r="A2" s="712" t="s">
        <v>444</v>
      </c>
      <c r="B2" s="712"/>
      <c r="C2" s="712"/>
      <c r="D2" s="712"/>
      <c r="E2" s="712"/>
      <c r="F2" s="712"/>
    </row>
    <row r="3" spans="1:17" ht="36" customHeight="1" thickBot="1" x14ac:dyDescent="0.25">
      <c r="A3" s="473" t="s">
        <v>432</v>
      </c>
      <c r="B3" s="81"/>
      <c r="C3" s="81"/>
      <c r="D3" s="81"/>
      <c r="E3" s="81"/>
      <c r="F3" s="89" t="s">
        <v>394</v>
      </c>
      <c r="G3" s="744"/>
    </row>
    <row r="4" spans="1:17" ht="24" customHeight="1" x14ac:dyDescent="0.25">
      <c r="A4" s="729" t="s">
        <v>36</v>
      </c>
      <c r="B4" s="710" t="s">
        <v>335</v>
      </c>
      <c r="C4" s="710" t="s">
        <v>190</v>
      </c>
      <c r="D4" s="637" t="s">
        <v>151</v>
      </c>
      <c r="E4" s="710" t="s">
        <v>208</v>
      </c>
      <c r="F4" s="732" t="s">
        <v>92</v>
      </c>
      <c r="G4" s="744"/>
      <c r="H4" s="12"/>
      <c r="I4" s="12"/>
      <c r="J4" s="12"/>
      <c r="K4" s="12"/>
      <c r="L4" s="12"/>
      <c r="M4" s="12"/>
      <c r="N4" s="12"/>
      <c r="O4" s="12"/>
      <c r="P4" s="12"/>
      <c r="Q4" s="12"/>
    </row>
    <row r="5" spans="1:17" ht="43.5" customHeight="1" x14ac:dyDescent="0.25">
      <c r="A5" s="730"/>
      <c r="B5" s="735"/>
      <c r="C5" s="735"/>
      <c r="D5" s="710"/>
      <c r="E5" s="735"/>
      <c r="F5" s="733"/>
      <c r="G5" s="4"/>
      <c r="H5" s="12"/>
      <c r="I5" s="12"/>
      <c r="J5" s="12"/>
      <c r="K5" s="12"/>
      <c r="L5" s="12"/>
      <c r="M5" s="12"/>
      <c r="N5" s="12"/>
      <c r="O5" s="12"/>
      <c r="P5" s="12"/>
      <c r="Q5" s="12"/>
    </row>
    <row r="6" spans="1:17" ht="79.5" customHeight="1" thickBot="1" x14ac:dyDescent="0.3">
      <c r="A6" s="731"/>
      <c r="B6" s="278" t="s">
        <v>336</v>
      </c>
      <c r="C6" s="125" t="s">
        <v>289</v>
      </c>
      <c r="D6" s="278" t="s">
        <v>0</v>
      </c>
      <c r="E6" s="278" t="s">
        <v>189</v>
      </c>
      <c r="F6" s="734"/>
      <c r="G6" s="4"/>
      <c r="H6" s="12"/>
      <c r="I6" s="12"/>
      <c r="J6" s="12"/>
      <c r="K6" s="12"/>
      <c r="L6" s="12"/>
      <c r="M6" s="12"/>
      <c r="N6" s="12"/>
      <c r="O6" s="12"/>
      <c r="P6" s="12"/>
      <c r="Q6" s="12"/>
    </row>
    <row r="7" spans="1:17" ht="40.15" customHeight="1" thickTop="1" x14ac:dyDescent="0.2">
      <c r="A7" s="73" t="s">
        <v>29</v>
      </c>
      <c r="B7" s="331">
        <v>321</v>
      </c>
      <c r="C7" s="332">
        <v>14445</v>
      </c>
      <c r="D7" s="331">
        <v>5</v>
      </c>
      <c r="E7" s="333">
        <v>1780</v>
      </c>
      <c r="F7" s="103" t="s">
        <v>95</v>
      </c>
      <c r="G7" s="4"/>
      <c r="H7" s="34"/>
      <c r="I7" s="34"/>
      <c r="J7" s="34"/>
      <c r="K7" s="34"/>
      <c r="L7" s="34"/>
    </row>
    <row r="8" spans="1:17" ht="40.15" customHeight="1" x14ac:dyDescent="0.2">
      <c r="A8" s="174" t="s">
        <v>5</v>
      </c>
      <c r="B8" s="314">
        <v>322</v>
      </c>
      <c r="C8" s="175">
        <v>14490</v>
      </c>
      <c r="D8" s="314">
        <v>4</v>
      </c>
      <c r="E8" s="175">
        <v>1424</v>
      </c>
      <c r="F8" s="176" t="s">
        <v>97</v>
      </c>
      <c r="G8" s="4"/>
      <c r="H8" s="34"/>
      <c r="I8" s="34"/>
      <c r="J8" s="34"/>
      <c r="K8" s="34"/>
      <c r="L8" s="34"/>
    </row>
    <row r="9" spans="1:17" ht="40.15" customHeight="1" x14ac:dyDescent="0.2">
      <c r="A9" s="119" t="s">
        <v>6</v>
      </c>
      <c r="B9" s="324">
        <v>322</v>
      </c>
      <c r="C9" s="334">
        <v>14490</v>
      </c>
      <c r="D9" s="324">
        <v>4</v>
      </c>
      <c r="E9" s="334">
        <v>1424</v>
      </c>
      <c r="F9" s="102" t="s">
        <v>96</v>
      </c>
      <c r="G9" s="4"/>
      <c r="H9" s="34"/>
      <c r="I9" s="34"/>
      <c r="J9" s="34"/>
      <c r="K9" s="34"/>
      <c r="L9" s="34"/>
    </row>
    <row r="10" spans="1:17" ht="40.15" customHeight="1" x14ac:dyDescent="0.2">
      <c r="A10" s="174" t="s">
        <v>30</v>
      </c>
      <c r="B10" s="314">
        <v>322</v>
      </c>
      <c r="C10" s="175">
        <v>14490</v>
      </c>
      <c r="D10" s="314">
        <v>4</v>
      </c>
      <c r="E10" s="177">
        <v>1424</v>
      </c>
      <c r="F10" s="176" t="s">
        <v>98</v>
      </c>
      <c r="G10" s="4"/>
      <c r="H10" s="34"/>
      <c r="I10" s="34"/>
      <c r="J10" s="34"/>
      <c r="K10" s="34"/>
      <c r="L10" s="34"/>
    </row>
    <row r="11" spans="1:17" ht="40.15" customHeight="1" x14ac:dyDescent="0.2">
      <c r="A11" s="119" t="s">
        <v>51</v>
      </c>
      <c r="B11" s="324">
        <v>322</v>
      </c>
      <c r="C11" s="334">
        <v>14490</v>
      </c>
      <c r="D11" s="324">
        <v>4</v>
      </c>
      <c r="E11" s="334">
        <v>1424</v>
      </c>
      <c r="F11" s="107" t="s">
        <v>94</v>
      </c>
      <c r="G11" s="4"/>
      <c r="H11" s="34"/>
      <c r="I11" s="34"/>
      <c r="J11" s="34"/>
      <c r="K11" s="34"/>
      <c r="L11" s="34"/>
    </row>
    <row r="12" spans="1:17" ht="40.15" customHeight="1" x14ac:dyDescent="0.2">
      <c r="A12" s="174" t="s">
        <v>7</v>
      </c>
      <c r="B12" s="314">
        <v>321</v>
      </c>
      <c r="C12" s="175">
        <v>14445</v>
      </c>
      <c r="D12" s="314">
        <v>5</v>
      </c>
      <c r="E12" s="175">
        <v>1780</v>
      </c>
      <c r="F12" s="176" t="s">
        <v>99</v>
      </c>
      <c r="G12" s="4"/>
      <c r="H12" s="34"/>
      <c r="I12" s="34"/>
      <c r="J12" s="34"/>
      <c r="K12" s="34"/>
      <c r="L12" s="34"/>
    </row>
    <row r="13" spans="1:17" ht="40.15" customHeight="1" x14ac:dyDescent="0.2">
      <c r="A13" s="119" t="s">
        <v>8</v>
      </c>
      <c r="B13" s="324">
        <v>318</v>
      </c>
      <c r="C13" s="334">
        <v>14310</v>
      </c>
      <c r="D13" s="324">
        <v>9</v>
      </c>
      <c r="E13" s="334">
        <v>3204</v>
      </c>
      <c r="F13" s="107" t="s">
        <v>100</v>
      </c>
      <c r="G13" s="4"/>
      <c r="H13" s="34"/>
      <c r="I13" s="34"/>
      <c r="J13" s="34"/>
      <c r="K13" s="34"/>
      <c r="L13" s="34"/>
    </row>
    <row r="14" spans="1:17" ht="40.15" customHeight="1" x14ac:dyDescent="0.2">
      <c r="A14" s="174" t="s">
        <v>9</v>
      </c>
      <c r="B14" s="314">
        <v>318</v>
      </c>
      <c r="C14" s="175">
        <v>14310</v>
      </c>
      <c r="D14" s="314">
        <v>9</v>
      </c>
      <c r="E14" s="175">
        <v>3204</v>
      </c>
      <c r="F14" s="176" t="s">
        <v>101</v>
      </c>
      <c r="G14" s="4"/>
      <c r="H14" s="35"/>
      <c r="I14" s="35"/>
      <c r="J14" s="35"/>
      <c r="K14" s="35"/>
      <c r="L14" s="34"/>
    </row>
    <row r="15" spans="1:17" ht="40.15" customHeight="1" x14ac:dyDescent="0.2">
      <c r="A15" s="119" t="s">
        <v>10</v>
      </c>
      <c r="B15" s="324">
        <v>218</v>
      </c>
      <c r="C15" s="334">
        <v>9810</v>
      </c>
      <c r="D15" s="324">
        <v>9</v>
      </c>
      <c r="E15" s="139">
        <v>3204</v>
      </c>
      <c r="F15" s="107" t="s">
        <v>102</v>
      </c>
      <c r="G15" s="4"/>
      <c r="H15" s="35"/>
      <c r="I15" s="35"/>
      <c r="J15" s="35"/>
      <c r="K15" s="35"/>
      <c r="L15" s="34"/>
    </row>
    <row r="16" spans="1:17" ht="40.15" customHeight="1" x14ac:dyDescent="0.2">
      <c r="A16" s="174" t="s">
        <v>31</v>
      </c>
      <c r="B16" s="314">
        <v>273</v>
      </c>
      <c r="C16" s="175">
        <v>12285</v>
      </c>
      <c r="D16" s="314">
        <v>6</v>
      </c>
      <c r="E16" s="175">
        <v>2136</v>
      </c>
      <c r="F16" s="176" t="s">
        <v>103</v>
      </c>
      <c r="G16" s="4"/>
      <c r="H16" s="34"/>
      <c r="I16" s="34"/>
      <c r="J16" s="34"/>
      <c r="K16" s="34"/>
      <c r="L16" s="34"/>
    </row>
    <row r="17" spans="1:12" ht="40.15" customHeight="1" x14ac:dyDescent="0.2">
      <c r="A17" s="119" t="s">
        <v>11</v>
      </c>
      <c r="B17" s="324">
        <v>279</v>
      </c>
      <c r="C17" s="334">
        <v>12555</v>
      </c>
      <c r="D17" s="324">
        <v>6</v>
      </c>
      <c r="E17" s="334">
        <v>2136</v>
      </c>
      <c r="F17" s="102" t="s">
        <v>104</v>
      </c>
      <c r="G17" s="4"/>
      <c r="H17" s="34"/>
      <c r="I17" s="34"/>
      <c r="J17" s="34"/>
      <c r="K17" s="34"/>
      <c r="L17" s="34"/>
    </row>
    <row r="18" spans="1:12" ht="40.15" customHeight="1" thickBot="1" x14ac:dyDescent="0.25">
      <c r="A18" s="178" t="s">
        <v>12</v>
      </c>
      <c r="B18" s="314">
        <v>279</v>
      </c>
      <c r="C18" s="175">
        <v>12555</v>
      </c>
      <c r="D18" s="314">
        <v>6</v>
      </c>
      <c r="E18" s="175">
        <v>2136</v>
      </c>
      <c r="F18" s="179" t="s">
        <v>105</v>
      </c>
      <c r="G18" s="34"/>
      <c r="H18" s="34"/>
      <c r="I18" s="34"/>
      <c r="J18" s="34"/>
      <c r="K18" s="34"/>
      <c r="L18" s="34"/>
    </row>
    <row r="19" spans="1:12" ht="49.5" customHeight="1" x14ac:dyDescent="0.2">
      <c r="A19" s="701" t="s">
        <v>361</v>
      </c>
      <c r="B19" s="701"/>
      <c r="C19" s="739" t="s">
        <v>362</v>
      </c>
      <c r="D19" s="739"/>
      <c r="E19" s="739"/>
      <c r="F19" s="739"/>
      <c r="G19" s="5"/>
      <c r="H19" s="5"/>
      <c r="I19" s="5"/>
      <c r="J19" s="5"/>
      <c r="K19" s="34"/>
      <c r="L19" s="34"/>
    </row>
    <row r="20" spans="1:12" s="37" customFormat="1" ht="33" customHeight="1" x14ac:dyDescent="0.2">
      <c r="A20" s="740" t="s">
        <v>313</v>
      </c>
      <c r="B20" s="740"/>
      <c r="C20" s="741" t="s">
        <v>252</v>
      </c>
      <c r="D20" s="741"/>
      <c r="E20" s="741"/>
      <c r="F20" s="741"/>
      <c r="G20" s="36"/>
      <c r="H20" s="36"/>
      <c r="I20" s="36"/>
      <c r="J20" s="36"/>
      <c r="K20" s="36"/>
      <c r="L20" s="36"/>
    </row>
    <row r="21" spans="1:12" s="37" customFormat="1" ht="40.15" hidden="1" customHeight="1" x14ac:dyDescent="0.2">
      <c r="A21" s="5"/>
      <c r="B21" s="5"/>
      <c r="C21" s="5"/>
      <c r="D21" s="5"/>
      <c r="E21" s="5"/>
      <c r="F21" s="614"/>
    </row>
    <row r="22" spans="1:12" s="37" customFormat="1" ht="40.15" hidden="1" customHeight="1" x14ac:dyDescent="0.2">
      <c r="A22" s="5"/>
      <c r="B22" s="5"/>
      <c r="C22" s="5"/>
      <c r="D22" s="5"/>
      <c r="E22" s="5"/>
      <c r="F22" s="614"/>
    </row>
    <row r="23" spans="1:12" s="37" customFormat="1" ht="40.15" hidden="1" customHeight="1" x14ac:dyDescent="0.2">
      <c r="A23" s="5"/>
      <c r="B23" s="5"/>
      <c r="C23" s="5"/>
      <c r="D23" s="5"/>
      <c r="E23" s="5"/>
      <c r="F23" s="614"/>
    </row>
    <row r="24" spans="1:12" s="37" customFormat="1" ht="27.75" customHeight="1" x14ac:dyDescent="0.2">
      <c r="A24" s="740" t="s">
        <v>192</v>
      </c>
      <c r="B24" s="740"/>
      <c r="C24" s="736" t="s">
        <v>191</v>
      </c>
      <c r="D24" s="736"/>
      <c r="E24" s="736"/>
      <c r="F24" s="736"/>
    </row>
    <row r="25" spans="1:12" ht="36" customHeight="1" x14ac:dyDescent="0.2">
      <c r="A25" s="742" t="s">
        <v>310</v>
      </c>
      <c r="B25" s="742"/>
      <c r="C25" s="743" t="s">
        <v>295</v>
      </c>
      <c r="D25" s="743"/>
      <c r="E25" s="743"/>
      <c r="F25" s="743"/>
    </row>
    <row r="26" spans="1:12" ht="13.5" customHeight="1" x14ac:dyDescent="0.2">
      <c r="A26" s="727"/>
      <c r="B26" s="728"/>
      <c r="C26" s="728"/>
      <c r="D26" s="728"/>
      <c r="E26" s="728"/>
    </row>
    <row r="27" spans="1:12" ht="35.25" hidden="1" customHeight="1" thickBot="1" x14ac:dyDescent="0.25">
      <c r="A27" s="728"/>
      <c r="B27" s="728"/>
      <c r="C27" s="728"/>
      <c r="D27" s="728"/>
      <c r="E27" s="728"/>
    </row>
    <row r="28" spans="1:12" ht="32.1" customHeight="1" x14ac:dyDescent="0.2">
      <c r="A28" s="737"/>
      <c r="B28" s="738"/>
      <c r="C28" s="738"/>
      <c r="D28" s="738"/>
      <c r="E28" s="738"/>
    </row>
    <row r="29" spans="1:12" ht="12.75" customHeight="1" x14ac:dyDescent="0.2">
      <c r="A29" s="737"/>
      <c r="B29" s="738"/>
      <c r="C29" s="738"/>
      <c r="D29" s="738"/>
      <c r="E29" s="738"/>
    </row>
    <row r="30" spans="1:12" ht="17.100000000000001" customHeight="1" x14ac:dyDescent="0.2">
      <c r="A30" s="3"/>
      <c r="B30" s="1"/>
      <c r="C30" s="745"/>
      <c r="D30" s="745"/>
      <c r="E30" s="1"/>
    </row>
    <row r="31" spans="1:12" ht="17.100000000000001" customHeight="1" x14ac:dyDescent="0.2">
      <c r="A31" s="3"/>
      <c r="B31" s="1"/>
      <c r="C31" s="745"/>
      <c r="D31" s="745"/>
      <c r="E31" s="1"/>
    </row>
    <row r="32" spans="1:12" ht="17.100000000000001" customHeight="1" x14ac:dyDescent="0.2">
      <c r="A32" s="3"/>
      <c r="B32" s="1"/>
      <c r="C32" s="745"/>
      <c r="D32" s="745"/>
      <c r="E32" s="1"/>
    </row>
    <row r="33" spans="1:5" ht="17.100000000000001" customHeight="1" x14ac:dyDescent="0.2">
      <c r="A33" s="3"/>
      <c r="B33" s="1"/>
      <c r="C33" s="745"/>
      <c r="D33" s="745"/>
      <c r="E33" s="1"/>
    </row>
    <row r="34" spans="1:5" ht="17.100000000000001" customHeight="1" x14ac:dyDescent="0.2">
      <c r="A34" s="3"/>
      <c r="B34" s="1"/>
      <c r="C34" s="745"/>
      <c r="D34" s="745"/>
      <c r="E34" s="1"/>
    </row>
    <row r="35" spans="1:5" ht="17.100000000000001" customHeight="1" x14ac:dyDescent="0.2">
      <c r="A35" s="3"/>
      <c r="B35" s="1"/>
      <c r="C35" s="745"/>
      <c r="D35" s="745"/>
      <c r="E35" s="1"/>
    </row>
    <row r="36" spans="1:5" ht="17.100000000000001" customHeight="1" x14ac:dyDescent="0.2">
      <c r="A36" s="3"/>
      <c r="B36" s="1"/>
      <c r="C36" s="745"/>
      <c r="D36" s="745"/>
      <c r="E36" s="1"/>
    </row>
    <row r="37" spans="1:5" ht="17.100000000000001" customHeight="1" x14ac:dyDescent="0.2">
      <c r="A37" s="3"/>
      <c r="B37" s="1"/>
      <c r="C37" s="745"/>
      <c r="D37" s="745"/>
      <c r="E37" s="1"/>
    </row>
    <row r="38" spans="1:5" ht="17.100000000000001" customHeight="1" x14ac:dyDescent="0.2">
      <c r="A38" s="3"/>
      <c r="B38" s="1"/>
      <c r="C38" s="745"/>
      <c r="D38" s="745"/>
      <c r="E38" s="1"/>
    </row>
    <row r="39" spans="1:5" ht="16.149999999999999" customHeight="1" x14ac:dyDescent="0.2">
      <c r="A39" s="3"/>
      <c r="B39" s="1"/>
      <c r="C39" s="745"/>
      <c r="D39" s="745"/>
      <c r="E39" s="1"/>
    </row>
    <row r="40" spans="1:5" ht="17.100000000000001" hidden="1" customHeight="1" x14ac:dyDescent="0.2">
      <c r="A40" s="3"/>
      <c r="B40" s="1"/>
      <c r="C40" s="745"/>
      <c r="D40" s="745"/>
      <c r="E40" s="1"/>
    </row>
    <row r="41" spans="1:5" ht="17.100000000000001" hidden="1" customHeight="1" x14ac:dyDescent="0.2">
      <c r="A41" s="3"/>
      <c r="B41" s="1"/>
      <c r="C41" s="745"/>
      <c r="D41" s="745"/>
      <c r="E41" s="1"/>
    </row>
    <row r="42" spans="1:5" ht="17.25" customHeight="1" x14ac:dyDescent="0.2">
      <c r="A42" s="3"/>
      <c r="B42" s="1"/>
      <c r="C42" s="745"/>
      <c r="D42" s="745"/>
      <c r="E42" s="1"/>
    </row>
  </sheetData>
  <mergeCells count="35">
    <mergeCell ref="C35:D35"/>
    <mergeCell ref="C36:D36"/>
    <mergeCell ref="C42:D42"/>
    <mergeCell ref="C38:D38"/>
    <mergeCell ref="C39:D39"/>
    <mergeCell ref="C40:D40"/>
    <mergeCell ref="C41:D41"/>
    <mergeCell ref="C37:D37"/>
    <mergeCell ref="G3:G4"/>
    <mergeCell ref="C28:D29"/>
    <mergeCell ref="C4:C5"/>
    <mergeCell ref="C34:D34"/>
    <mergeCell ref="C30:D30"/>
    <mergeCell ref="C31:D31"/>
    <mergeCell ref="C32:D32"/>
    <mergeCell ref="C33:D33"/>
    <mergeCell ref="A28:A29"/>
    <mergeCell ref="B28:B29"/>
    <mergeCell ref="E28:E29"/>
    <mergeCell ref="C19:F19"/>
    <mergeCell ref="A20:B20"/>
    <mergeCell ref="C20:F20"/>
    <mergeCell ref="A24:B24"/>
    <mergeCell ref="A25:B25"/>
    <mergeCell ref="C25:F25"/>
    <mergeCell ref="A1:F1"/>
    <mergeCell ref="A26:E27"/>
    <mergeCell ref="A2:F2"/>
    <mergeCell ref="A4:A6"/>
    <mergeCell ref="F4:F6"/>
    <mergeCell ref="E4:E5"/>
    <mergeCell ref="B4:B5"/>
    <mergeCell ref="D4:D5"/>
    <mergeCell ref="A19:B19"/>
    <mergeCell ref="C24:F24"/>
  </mergeCells>
  <phoneticPr fontId="1" type="noConversion"/>
  <printOptions horizontalCentered="1"/>
  <pageMargins left="0.25" right="0.25" top="0.75" bottom="0.75" header="0.3" footer="0.3"/>
  <pageSetup paperSize="9" scale="70" orientation="portrait" r:id="rId1"/>
  <headerFooter alignWithMargins="0">
    <oddHeader xml:space="preserve">&amp;R&amp;"Arial,Italic"&amp;12&amp;"Arial,Bold" </oddHeader>
    <oddFooter>&amp;C&amp;"Arial,غامق"&amp;12 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48"/>
  <sheetViews>
    <sheetView rightToLeft="1" view="pageBreakPreview" topLeftCell="A7" zoomScale="80" zoomScaleSheetLayoutView="80" workbookViewId="0">
      <selection activeCell="A14" sqref="A14:J14"/>
    </sheetView>
  </sheetViews>
  <sheetFormatPr defaultColWidth="8.85546875" defaultRowHeight="12.75" x14ac:dyDescent="0.2"/>
  <cols>
    <col min="1" max="1" width="27" style="6" customWidth="1"/>
    <col min="2" max="2" width="14.5703125" style="6" customWidth="1"/>
    <col min="3" max="3" width="14.7109375" style="6" customWidth="1"/>
    <col min="4" max="4" width="14" style="6" customWidth="1"/>
    <col min="5" max="5" width="17.42578125" style="6" customWidth="1"/>
    <col min="6" max="7" width="15.5703125" style="6" customWidth="1"/>
    <col min="8" max="8" width="15" style="6" customWidth="1"/>
    <col min="9" max="9" width="13.28515625" style="6" customWidth="1"/>
    <col min="10" max="10" width="9.42578125" style="6" customWidth="1"/>
    <col min="11" max="12" width="8.85546875" style="6"/>
    <col min="13" max="13" width="12.85546875" style="6" customWidth="1"/>
    <col min="14" max="14" width="15.28515625" style="6" customWidth="1"/>
    <col min="15" max="15" width="25.28515625" style="6" customWidth="1"/>
    <col min="16" max="16" width="24.42578125" style="6" customWidth="1"/>
    <col min="17" max="17" width="13.5703125" style="6" customWidth="1"/>
    <col min="18" max="16384" width="8.85546875" style="6"/>
  </cols>
  <sheetData>
    <row r="1" spans="1:34" ht="40.15" customHeight="1" x14ac:dyDescent="0.2">
      <c r="A1" s="755" t="s">
        <v>445</v>
      </c>
      <c r="B1" s="755"/>
      <c r="C1" s="755"/>
      <c r="D1" s="755"/>
      <c r="E1" s="755"/>
      <c r="F1" s="755"/>
      <c r="G1" s="755"/>
      <c r="H1" s="755"/>
      <c r="I1" s="755"/>
      <c r="J1" s="755"/>
    </row>
    <row r="2" spans="1:34" ht="53.25" customHeight="1" x14ac:dyDescent="0.2">
      <c r="A2" s="706" t="s">
        <v>446</v>
      </c>
      <c r="B2" s="706"/>
      <c r="C2" s="706"/>
      <c r="D2" s="706"/>
      <c r="E2" s="706"/>
      <c r="F2" s="706"/>
      <c r="G2" s="706"/>
      <c r="H2" s="706"/>
      <c r="I2" s="706"/>
      <c r="J2" s="706"/>
    </row>
    <row r="3" spans="1:34" ht="40.15" customHeight="1" thickBot="1" x14ac:dyDescent="0.35">
      <c r="A3" s="473" t="s">
        <v>433</v>
      </c>
      <c r="B3" s="82"/>
      <c r="C3" s="82"/>
      <c r="D3" s="82"/>
      <c r="E3" s="82"/>
      <c r="F3" s="82"/>
      <c r="G3" s="82"/>
      <c r="H3" s="82"/>
      <c r="I3" s="756" t="s">
        <v>434</v>
      </c>
      <c r="J3" s="756"/>
    </row>
    <row r="4" spans="1:34" ht="49.9" customHeight="1" x14ac:dyDescent="0.2">
      <c r="A4" s="729" t="s">
        <v>163</v>
      </c>
      <c r="B4" s="761" t="s">
        <v>225</v>
      </c>
      <c r="C4" s="761"/>
      <c r="D4" s="761"/>
      <c r="E4" s="761"/>
      <c r="F4" s="761"/>
      <c r="G4" s="761"/>
      <c r="H4" s="761"/>
      <c r="I4" s="709" t="s">
        <v>176</v>
      </c>
      <c r="J4" s="709"/>
    </row>
    <row r="5" spans="1:34" ht="49.9" customHeight="1" x14ac:dyDescent="0.2">
      <c r="A5" s="730"/>
      <c r="B5" s="126" t="s">
        <v>54</v>
      </c>
      <c r="C5" s="126" t="s">
        <v>49</v>
      </c>
      <c r="D5" s="276" t="s">
        <v>194</v>
      </c>
      <c r="E5" s="276" t="s">
        <v>195</v>
      </c>
      <c r="F5" s="127" t="s">
        <v>55</v>
      </c>
      <c r="G5" s="127" t="s">
        <v>363</v>
      </c>
      <c r="H5" s="127" t="s">
        <v>269</v>
      </c>
      <c r="I5" s="637"/>
      <c r="J5" s="637"/>
    </row>
    <row r="6" spans="1:34" ht="61.5" customHeight="1" thickBot="1" x14ac:dyDescent="0.25">
      <c r="A6" s="731"/>
      <c r="B6" s="277" t="s">
        <v>109</v>
      </c>
      <c r="C6" s="277" t="s">
        <v>108</v>
      </c>
      <c r="D6" s="278" t="s">
        <v>226</v>
      </c>
      <c r="E6" s="278" t="s">
        <v>227</v>
      </c>
      <c r="F6" s="277" t="s">
        <v>107</v>
      </c>
      <c r="G6" s="277" t="s">
        <v>364</v>
      </c>
      <c r="H6" s="278" t="s">
        <v>270</v>
      </c>
      <c r="I6" s="636"/>
      <c r="J6" s="636"/>
      <c r="Z6" s="748" t="s">
        <v>248</v>
      </c>
      <c r="AA6" s="748"/>
      <c r="AB6" s="748"/>
      <c r="AC6" s="748"/>
      <c r="AD6" s="748"/>
      <c r="AE6" s="748"/>
      <c r="AF6" s="748"/>
      <c r="AG6" s="748"/>
      <c r="AH6" s="748"/>
    </row>
    <row r="7" spans="1:34" ht="44.25" customHeight="1" thickTop="1" x14ac:dyDescent="0.2">
      <c r="A7" s="140" t="s">
        <v>271</v>
      </c>
      <c r="B7" s="335" t="s">
        <v>42</v>
      </c>
      <c r="C7" s="335" t="s">
        <v>42</v>
      </c>
      <c r="D7" s="335" t="s">
        <v>42</v>
      </c>
      <c r="E7" s="335" t="s">
        <v>42</v>
      </c>
      <c r="F7" s="335" t="s">
        <v>42</v>
      </c>
      <c r="G7" s="335" t="s">
        <v>42</v>
      </c>
      <c r="H7" s="336">
        <v>346</v>
      </c>
      <c r="I7" s="758">
        <v>346</v>
      </c>
      <c r="J7" s="759"/>
      <c r="Z7" s="749" t="s">
        <v>249</v>
      </c>
      <c r="AA7" s="749"/>
      <c r="AB7" s="749"/>
      <c r="AC7" s="749"/>
      <c r="AD7" s="749"/>
      <c r="AE7" s="749"/>
      <c r="AF7" s="749"/>
      <c r="AG7" s="749"/>
      <c r="AH7" s="749"/>
    </row>
    <row r="8" spans="1:34" ht="40.15" customHeight="1" x14ac:dyDescent="0.2">
      <c r="A8" s="180">
        <v>2011</v>
      </c>
      <c r="B8" s="297">
        <v>12</v>
      </c>
      <c r="C8" s="297">
        <v>98</v>
      </c>
      <c r="D8" s="337" t="s">
        <v>42</v>
      </c>
      <c r="E8" s="337" t="s">
        <v>42</v>
      </c>
      <c r="F8" s="297">
        <v>1</v>
      </c>
      <c r="G8" s="297" t="s">
        <v>42</v>
      </c>
      <c r="H8" s="297" t="s">
        <v>42</v>
      </c>
      <c r="I8" s="760">
        <v>111</v>
      </c>
      <c r="J8" s="760"/>
    </row>
    <row r="9" spans="1:34" ht="40.15" customHeight="1" x14ac:dyDescent="0.2">
      <c r="A9" s="158">
        <v>2012</v>
      </c>
      <c r="B9" s="338">
        <v>1</v>
      </c>
      <c r="C9" s="338">
        <v>101</v>
      </c>
      <c r="D9" s="339">
        <v>10</v>
      </c>
      <c r="E9" s="339">
        <v>60</v>
      </c>
      <c r="F9" s="338" t="s">
        <v>42</v>
      </c>
      <c r="G9" s="338" t="s">
        <v>42</v>
      </c>
      <c r="H9" s="338" t="s">
        <v>42</v>
      </c>
      <c r="I9" s="746">
        <v>172</v>
      </c>
      <c r="J9" s="746"/>
    </row>
    <row r="10" spans="1:34" ht="40.15" customHeight="1" x14ac:dyDescent="0.2">
      <c r="A10" s="272">
        <v>2013</v>
      </c>
      <c r="B10" s="337" t="s">
        <v>42</v>
      </c>
      <c r="C10" s="337" t="s">
        <v>42</v>
      </c>
      <c r="D10" s="337" t="s">
        <v>42</v>
      </c>
      <c r="E10" s="284">
        <v>260</v>
      </c>
      <c r="F10" s="337" t="s">
        <v>42</v>
      </c>
      <c r="G10" s="337" t="s">
        <v>42</v>
      </c>
      <c r="H10" s="175" t="s">
        <v>42</v>
      </c>
      <c r="I10" s="718">
        <v>260</v>
      </c>
      <c r="J10" s="718"/>
    </row>
    <row r="11" spans="1:34" ht="40.15" customHeight="1" x14ac:dyDescent="0.2">
      <c r="A11" s="158">
        <v>2014</v>
      </c>
      <c r="B11" s="339" t="s">
        <v>42</v>
      </c>
      <c r="C11" s="339" t="s">
        <v>42</v>
      </c>
      <c r="D11" s="339" t="s">
        <v>42</v>
      </c>
      <c r="E11" s="339" t="s">
        <v>42</v>
      </c>
      <c r="F11" s="339" t="s">
        <v>42</v>
      </c>
      <c r="G11" s="560">
        <v>313</v>
      </c>
      <c r="H11" s="559" t="s">
        <v>42</v>
      </c>
      <c r="I11" s="746">
        <v>313</v>
      </c>
      <c r="J11" s="746"/>
    </row>
    <row r="12" spans="1:34" ht="40.15" customHeight="1" thickBot="1" x14ac:dyDescent="0.25">
      <c r="A12" s="141">
        <v>2015</v>
      </c>
      <c r="B12" s="339" t="s">
        <v>42</v>
      </c>
      <c r="C12" s="339" t="s">
        <v>42</v>
      </c>
      <c r="D12" s="339" t="s">
        <v>42</v>
      </c>
      <c r="E12" s="339" t="s">
        <v>42</v>
      </c>
      <c r="F12" s="339" t="s">
        <v>42</v>
      </c>
      <c r="G12" s="561" t="s">
        <v>42</v>
      </c>
      <c r="H12" s="296"/>
      <c r="I12" s="762">
        <f>-H12</f>
        <v>0</v>
      </c>
      <c r="J12" s="762"/>
    </row>
    <row r="13" spans="1:34" ht="40.15" customHeight="1" thickBot="1" x14ac:dyDescent="0.25">
      <c r="A13" s="181" t="s">
        <v>106</v>
      </c>
      <c r="B13" s="340">
        <f t="shared" ref="B13:G13" si="0">SUM(B7:B11)</f>
        <v>13</v>
      </c>
      <c r="C13" s="340">
        <f t="shared" si="0"/>
        <v>199</v>
      </c>
      <c r="D13" s="340">
        <f t="shared" si="0"/>
        <v>10</v>
      </c>
      <c r="E13" s="340">
        <f t="shared" si="0"/>
        <v>320</v>
      </c>
      <c r="F13" s="340">
        <f t="shared" si="0"/>
        <v>1</v>
      </c>
      <c r="G13" s="344">
        <f t="shared" si="0"/>
        <v>313</v>
      </c>
      <c r="H13" s="340">
        <v>346</v>
      </c>
      <c r="I13" s="747">
        <v>1202</v>
      </c>
      <c r="J13" s="747"/>
    </row>
    <row r="14" spans="1:34" ht="29.45" customHeight="1" x14ac:dyDescent="0.2">
      <c r="A14" s="757" t="s">
        <v>169</v>
      </c>
      <c r="B14" s="757"/>
      <c r="C14" s="436"/>
      <c r="D14" s="436"/>
      <c r="E14" s="436"/>
      <c r="F14" s="751" t="s">
        <v>168</v>
      </c>
      <c r="G14" s="751"/>
      <c r="H14" s="751"/>
      <c r="I14" s="751"/>
      <c r="J14" s="751"/>
    </row>
    <row r="15" spans="1:34" ht="34.5" customHeight="1" x14ac:dyDescent="0.2">
      <c r="A15" s="752" t="s">
        <v>294</v>
      </c>
      <c r="B15" s="752"/>
      <c r="C15" s="752"/>
      <c r="D15" s="695" t="s">
        <v>295</v>
      </c>
      <c r="E15" s="695"/>
      <c r="F15" s="695"/>
      <c r="G15" s="695"/>
      <c r="H15" s="695"/>
      <c r="I15" s="695"/>
      <c r="J15" s="695"/>
    </row>
    <row r="16" spans="1:34" ht="72" customHeight="1" x14ac:dyDescent="0.2">
      <c r="A16" s="749"/>
      <c r="B16" s="749"/>
      <c r="C16" s="749"/>
      <c r="D16" s="749"/>
      <c r="E16" s="749"/>
      <c r="F16" s="749"/>
      <c r="G16" s="749"/>
      <c r="H16" s="749"/>
      <c r="I16" s="749"/>
      <c r="J16" s="749"/>
    </row>
    <row r="17" spans="1:30" ht="33.75" customHeight="1" x14ac:dyDescent="0.2">
      <c r="A17" s="712"/>
      <c r="B17" s="712"/>
      <c r="C17" s="712"/>
      <c r="D17" s="712"/>
      <c r="E17" s="712"/>
      <c r="F17" s="712"/>
      <c r="G17" s="712"/>
      <c r="H17" s="712"/>
      <c r="I17" s="712"/>
      <c r="J17" s="712"/>
    </row>
    <row r="18" spans="1:30" ht="18.75" customHeight="1" x14ac:dyDescent="0.2">
      <c r="A18" s="750"/>
      <c r="B18" s="750"/>
      <c r="C18" s="750"/>
      <c r="D18" s="750"/>
      <c r="E18" s="750"/>
      <c r="F18" s="750"/>
      <c r="G18" s="750"/>
      <c r="H18" s="750"/>
      <c r="I18" s="750"/>
      <c r="J18" s="750"/>
      <c r="W18" s="750" t="s">
        <v>235</v>
      </c>
      <c r="X18" s="750"/>
      <c r="Y18" s="750"/>
      <c r="Z18" s="750"/>
      <c r="AA18" s="750"/>
      <c r="AB18" s="750"/>
      <c r="AC18" s="750"/>
      <c r="AD18" s="750"/>
    </row>
    <row r="19" spans="1:30" ht="54.75" customHeight="1" x14ac:dyDescent="0.2">
      <c r="A19" s="712"/>
      <c r="B19" s="712"/>
      <c r="C19" s="712"/>
      <c r="D19" s="712"/>
      <c r="E19" s="712"/>
      <c r="F19" s="712"/>
      <c r="G19" s="712"/>
      <c r="H19" s="712"/>
      <c r="I19" s="712"/>
      <c r="J19" s="712"/>
      <c r="W19" s="712" t="s">
        <v>240</v>
      </c>
      <c r="X19" s="712"/>
      <c r="Y19" s="712"/>
      <c r="Z19" s="712"/>
      <c r="AA19" s="712"/>
      <c r="AB19" s="712"/>
      <c r="AC19" s="712"/>
      <c r="AD19" s="712"/>
    </row>
    <row r="20" spans="1:30" ht="38.450000000000003" customHeight="1" x14ac:dyDescent="0.2">
      <c r="A20" s="753"/>
      <c r="B20" s="753"/>
      <c r="C20" s="753"/>
      <c r="D20" s="753"/>
      <c r="E20" s="754"/>
      <c r="F20" s="754"/>
      <c r="G20" s="754"/>
      <c r="H20" s="754"/>
      <c r="I20" s="754"/>
      <c r="J20" s="754"/>
      <c r="L20" s="6" t="s">
        <v>47</v>
      </c>
    </row>
    <row r="31" spans="1:30" x14ac:dyDescent="0.2">
      <c r="Y31"/>
    </row>
    <row r="32" spans="1:30" ht="75.75" customHeight="1" x14ac:dyDescent="0.2">
      <c r="M32" s="39" t="s">
        <v>578</v>
      </c>
      <c r="N32" s="38" t="s">
        <v>577</v>
      </c>
      <c r="O32" s="39" t="s">
        <v>575</v>
      </c>
      <c r="P32" s="39" t="s">
        <v>576</v>
      </c>
      <c r="Q32" s="38" t="s">
        <v>579</v>
      </c>
      <c r="R32" s="38" t="s">
        <v>580</v>
      </c>
      <c r="S32" s="38" t="s">
        <v>581</v>
      </c>
    </row>
    <row r="33" spans="12:19" ht="18" x14ac:dyDescent="0.25">
      <c r="L33" s="12" t="s">
        <v>193</v>
      </c>
      <c r="M33" s="12">
        <v>13</v>
      </c>
      <c r="N33" s="12">
        <v>199</v>
      </c>
      <c r="O33" s="12">
        <v>10</v>
      </c>
      <c r="P33" s="12">
        <v>320</v>
      </c>
      <c r="Q33" s="12">
        <v>1</v>
      </c>
      <c r="R33" s="12">
        <v>313</v>
      </c>
      <c r="S33" s="12">
        <v>346</v>
      </c>
    </row>
    <row r="41" spans="12:19" ht="16.149999999999999" customHeight="1" x14ac:dyDescent="0.2"/>
    <row r="42" spans="12:19" hidden="1" x14ac:dyDescent="0.2"/>
    <row r="43" spans="12:19" hidden="1" x14ac:dyDescent="0.2"/>
    <row r="48" spans="12:19" ht="34.5" customHeight="1" x14ac:dyDescent="0.2"/>
  </sheetData>
  <mergeCells count="27">
    <mergeCell ref="A1:J1"/>
    <mergeCell ref="I3:J3"/>
    <mergeCell ref="I4:J6"/>
    <mergeCell ref="A14:B14"/>
    <mergeCell ref="A2:J2"/>
    <mergeCell ref="I7:J7"/>
    <mergeCell ref="I8:J8"/>
    <mergeCell ref="I11:J11"/>
    <mergeCell ref="B4:H4"/>
    <mergeCell ref="I12:J12"/>
    <mergeCell ref="A20:D20"/>
    <mergeCell ref="E20:J20"/>
    <mergeCell ref="A18:J18"/>
    <mergeCell ref="A19:J19"/>
    <mergeCell ref="A17:J17"/>
    <mergeCell ref="W19:AD19"/>
    <mergeCell ref="A4:A6"/>
    <mergeCell ref="I9:J9"/>
    <mergeCell ref="I10:J10"/>
    <mergeCell ref="I13:J13"/>
    <mergeCell ref="Z6:AH6"/>
    <mergeCell ref="Z7:AH7"/>
    <mergeCell ref="W18:AD18"/>
    <mergeCell ref="F14:J14"/>
    <mergeCell ref="A16:J16"/>
    <mergeCell ref="A15:C15"/>
    <mergeCell ref="D15:J15"/>
  </mergeCells>
  <phoneticPr fontId="0" type="noConversion"/>
  <printOptions horizontalCentered="1" verticalCentered="1"/>
  <pageMargins left="0.23622047244094491" right="0.23622047244094491" top="0.74803149606299213" bottom="0.74803149606299213" header="0.31496062992125984" footer="0.31496062992125984"/>
  <pageSetup paperSize="9" scale="55" orientation="portrait" r:id="rId1"/>
  <headerFooter>
    <oddFooter>&amp;C&amp;"Arial,غامق"&amp;14 11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7"/>
  <sheetViews>
    <sheetView rightToLeft="1" view="pageBreakPreview" zoomScale="60" workbookViewId="0">
      <selection activeCell="A46" sqref="A46"/>
    </sheetView>
  </sheetViews>
  <sheetFormatPr defaultColWidth="8.85546875" defaultRowHeight="12.75" x14ac:dyDescent="0.2"/>
  <cols>
    <col min="1" max="1" width="28.140625" style="6" customWidth="1"/>
    <col min="2" max="2" width="36" style="6" customWidth="1"/>
    <col min="3" max="3" width="32.7109375" style="6" customWidth="1"/>
    <col min="4" max="4" width="32.42578125" style="6" customWidth="1"/>
    <col min="5" max="5" width="29.7109375" style="6" customWidth="1"/>
    <col min="6" max="6" width="24" style="6" customWidth="1"/>
    <col min="7" max="16384" width="8.85546875" style="6"/>
  </cols>
  <sheetData>
    <row r="1" spans="1:6" ht="48.75" customHeight="1" x14ac:dyDescent="0.2">
      <c r="A1" s="772" t="s">
        <v>613</v>
      </c>
      <c r="B1" s="772"/>
      <c r="C1" s="772"/>
      <c r="D1" s="772"/>
      <c r="E1" s="772"/>
      <c r="F1" s="772"/>
    </row>
    <row r="2" spans="1:6" ht="72" customHeight="1" x14ac:dyDescent="0.2">
      <c r="A2" s="726" t="s">
        <v>547</v>
      </c>
      <c r="B2" s="726"/>
      <c r="C2" s="726"/>
      <c r="D2" s="726"/>
      <c r="E2" s="726"/>
      <c r="F2" s="726"/>
    </row>
    <row r="3" spans="1:6" ht="23.25" customHeight="1" thickBot="1" x14ac:dyDescent="0.25">
      <c r="A3" s="779" t="s">
        <v>395</v>
      </c>
      <c r="B3" s="779"/>
      <c r="C3" s="779"/>
      <c r="D3" s="779"/>
      <c r="E3" s="779"/>
      <c r="F3" s="497" t="s">
        <v>124</v>
      </c>
    </row>
    <row r="4" spans="1:6" ht="66" customHeight="1" x14ac:dyDescent="0.2">
      <c r="A4" s="767" t="s">
        <v>43</v>
      </c>
      <c r="B4" s="268" t="s">
        <v>265</v>
      </c>
      <c r="C4" s="268" t="s">
        <v>70</v>
      </c>
      <c r="D4" s="268" t="s">
        <v>71</v>
      </c>
      <c r="E4" s="268" t="s">
        <v>72</v>
      </c>
      <c r="F4" s="774" t="s">
        <v>92</v>
      </c>
    </row>
    <row r="5" spans="1:6" ht="65.25" customHeight="1" thickBot="1" x14ac:dyDescent="0.25">
      <c r="A5" s="773"/>
      <c r="B5" s="463" t="s">
        <v>396</v>
      </c>
      <c r="C5" s="121" t="s">
        <v>397</v>
      </c>
      <c r="D5" s="121" t="s">
        <v>398</v>
      </c>
      <c r="E5" s="121" t="s">
        <v>258</v>
      </c>
      <c r="F5" s="775"/>
    </row>
    <row r="6" spans="1:6" ht="24.95" customHeight="1" thickTop="1" x14ac:dyDescent="0.2">
      <c r="A6" s="109" t="s">
        <v>20</v>
      </c>
      <c r="B6" s="332">
        <v>339</v>
      </c>
      <c r="C6" s="332">
        <v>71</v>
      </c>
      <c r="D6" s="332">
        <v>42</v>
      </c>
      <c r="E6" s="322">
        <v>192</v>
      </c>
      <c r="F6" s="280" t="s">
        <v>95</v>
      </c>
    </row>
    <row r="7" spans="1:6" ht="24.95" customHeight="1" x14ac:dyDescent="0.2">
      <c r="A7" s="272" t="s">
        <v>21</v>
      </c>
      <c r="B7" s="175">
        <v>400</v>
      </c>
      <c r="C7" s="175">
        <v>60</v>
      </c>
      <c r="D7" s="175">
        <v>47</v>
      </c>
      <c r="E7" s="314">
        <v>251</v>
      </c>
      <c r="F7" s="269" t="s">
        <v>97</v>
      </c>
    </row>
    <row r="8" spans="1:6" ht="24.95" customHeight="1" x14ac:dyDescent="0.2">
      <c r="A8" s="158" t="s">
        <v>48</v>
      </c>
      <c r="B8" s="151">
        <v>170</v>
      </c>
      <c r="C8" s="151">
        <v>60</v>
      </c>
      <c r="D8" s="151">
        <v>47</v>
      </c>
      <c r="E8" s="324">
        <v>36</v>
      </c>
      <c r="F8" s="290" t="s">
        <v>96</v>
      </c>
    </row>
    <row r="9" spans="1:6" ht="24.95" customHeight="1" x14ac:dyDescent="0.2">
      <c r="A9" s="272" t="s">
        <v>553</v>
      </c>
      <c r="B9" s="175">
        <v>0</v>
      </c>
      <c r="C9" s="175">
        <v>60</v>
      </c>
      <c r="D9" s="175">
        <v>47</v>
      </c>
      <c r="E9" s="314">
        <v>232</v>
      </c>
      <c r="F9" s="269" t="s">
        <v>597</v>
      </c>
    </row>
    <row r="10" spans="1:6" ht="24.95" customHeight="1" x14ac:dyDescent="0.2">
      <c r="A10" s="158" t="s">
        <v>554</v>
      </c>
      <c r="B10" s="151">
        <v>0</v>
      </c>
      <c r="C10" s="151">
        <v>60</v>
      </c>
      <c r="D10" s="151">
        <v>47</v>
      </c>
      <c r="E10" s="324">
        <v>119</v>
      </c>
      <c r="F10" s="290" t="s">
        <v>598</v>
      </c>
    </row>
    <row r="11" spans="1:6" ht="24.95" customHeight="1" x14ac:dyDescent="0.2">
      <c r="A11" s="272" t="s">
        <v>555</v>
      </c>
      <c r="B11" s="175">
        <v>0</v>
      </c>
      <c r="C11" s="175">
        <v>79</v>
      </c>
      <c r="D11" s="175">
        <v>47</v>
      </c>
      <c r="E11" s="314">
        <v>55</v>
      </c>
      <c r="F11" s="269" t="s">
        <v>599</v>
      </c>
    </row>
    <row r="12" spans="1:6" ht="24.95" customHeight="1" x14ac:dyDescent="0.2">
      <c r="A12" s="158" t="s">
        <v>556</v>
      </c>
      <c r="B12" s="151">
        <v>0</v>
      </c>
      <c r="C12" s="151">
        <v>79</v>
      </c>
      <c r="D12" s="151">
        <v>49</v>
      </c>
      <c r="E12" s="324">
        <v>90</v>
      </c>
      <c r="F12" s="290" t="s">
        <v>600</v>
      </c>
    </row>
    <row r="13" spans="1:6" ht="24.95" customHeight="1" x14ac:dyDescent="0.2">
      <c r="A13" s="272" t="s">
        <v>557</v>
      </c>
      <c r="B13" s="175">
        <v>0</v>
      </c>
      <c r="C13" s="175">
        <v>79</v>
      </c>
      <c r="D13" s="175">
        <v>49</v>
      </c>
      <c r="E13" s="314">
        <v>90</v>
      </c>
      <c r="F13" s="269" t="s">
        <v>601</v>
      </c>
    </row>
    <row r="14" spans="1:6" ht="24.95" customHeight="1" x14ac:dyDescent="0.2">
      <c r="A14" s="158" t="s">
        <v>24</v>
      </c>
      <c r="B14" s="151">
        <v>597</v>
      </c>
      <c r="C14" s="151">
        <v>63</v>
      </c>
      <c r="D14" s="151">
        <v>115</v>
      </c>
      <c r="E14" s="324">
        <v>156</v>
      </c>
      <c r="F14" s="290" t="s">
        <v>102</v>
      </c>
    </row>
    <row r="15" spans="1:6" ht="24.95" customHeight="1" x14ac:dyDescent="0.2">
      <c r="A15" s="272" t="s">
        <v>28</v>
      </c>
      <c r="B15" s="175">
        <v>112</v>
      </c>
      <c r="C15" s="175">
        <v>63</v>
      </c>
      <c r="D15" s="175">
        <v>115</v>
      </c>
      <c r="E15" s="314">
        <v>206</v>
      </c>
      <c r="F15" s="269" t="s">
        <v>103</v>
      </c>
    </row>
    <row r="16" spans="1:6" ht="24.95" customHeight="1" x14ac:dyDescent="0.2">
      <c r="A16" s="158" t="s">
        <v>25</v>
      </c>
      <c r="B16" s="151">
        <v>175</v>
      </c>
      <c r="C16" s="151">
        <v>60</v>
      </c>
      <c r="D16" s="151">
        <v>109</v>
      </c>
      <c r="E16" s="324">
        <v>185</v>
      </c>
      <c r="F16" s="290" t="s">
        <v>104</v>
      </c>
    </row>
    <row r="17" spans="1:14" ht="24.95" customHeight="1" thickBot="1" x14ac:dyDescent="0.25">
      <c r="A17" s="180" t="s">
        <v>26</v>
      </c>
      <c r="B17" s="177">
        <v>355</v>
      </c>
      <c r="C17" s="343">
        <v>58</v>
      </c>
      <c r="D17" s="177">
        <v>107</v>
      </c>
      <c r="E17" s="325">
        <v>162</v>
      </c>
      <c r="F17" s="182" t="s">
        <v>105</v>
      </c>
    </row>
    <row r="18" spans="1:14" ht="24.95" customHeight="1" thickBot="1" x14ac:dyDescent="0.25">
      <c r="A18" s="341" t="s">
        <v>27</v>
      </c>
      <c r="B18" s="340">
        <f>SUM(B6:B17)</f>
        <v>2148</v>
      </c>
      <c r="C18" s="340">
        <f>SUM(C6:C17)</f>
        <v>792</v>
      </c>
      <c r="D18" s="340">
        <f>SUM(D6:D17)</f>
        <v>821</v>
      </c>
      <c r="E18" s="344">
        <f>SUM(E6:E17)</f>
        <v>1774</v>
      </c>
      <c r="F18" s="342" t="s">
        <v>81</v>
      </c>
    </row>
    <row r="19" spans="1:14" ht="28.5" customHeight="1" x14ac:dyDescent="0.2">
      <c r="A19" s="765" t="s">
        <v>250</v>
      </c>
      <c r="B19" s="765"/>
      <c r="C19" s="736" t="s">
        <v>582</v>
      </c>
      <c r="D19" s="736"/>
      <c r="E19" s="736"/>
      <c r="F19" s="736"/>
    </row>
    <row r="20" spans="1:14" ht="37.5" customHeight="1" x14ac:dyDescent="0.2">
      <c r="A20" s="740" t="s">
        <v>584</v>
      </c>
      <c r="B20" s="740"/>
      <c r="C20" s="770" t="s">
        <v>583</v>
      </c>
      <c r="D20" s="770"/>
      <c r="E20" s="770"/>
      <c r="F20" s="770"/>
    </row>
    <row r="21" spans="1:14" ht="15" customHeight="1" x14ac:dyDescent="0.2">
      <c r="A21" s="740"/>
      <c r="B21" s="740"/>
      <c r="C21" s="770"/>
      <c r="D21" s="770"/>
      <c r="E21" s="770"/>
      <c r="F21" s="770"/>
    </row>
    <row r="22" spans="1:14" ht="30.75" customHeight="1" x14ac:dyDescent="0.2">
      <c r="A22" s="615" t="s">
        <v>294</v>
      </c>
      <c r="B22" s="615"/>
      <c r="C22" s="770" t="s">
        <v>295</v>
      </c>
      <c r="D22" s="770"/>
      <c r="E22" s="770"/>
      <c r="F22" s="770"/>
    </row>
    <row r="23" spans="1:14" ht="58.5" customHeight="1" x14ac:dyDescent="0.4">
      <c r="A23" s="769" t="s">
        <v>614</v>
      </c>
      <c r="B23" s="769"/>
      <c r="C23" s="769"/>
      <c r="D23" s="769"/>
      <c r="E23" s="769"/>
      <c r="F23" s="769"/>
      <c r="M23" s="631" t="s">
        <v>257</v>
      </c>
      <c r="N23" s="631"/>
    </row>
    <row r="24" spans="1:14" ht="60" customHeight="1" x14ac:dyDescent="0.2">
      <c r="A24" s="712" t="s">
        <v>447</v>
      </c>
      <c r="B24" s="712"/>
      <c r="C24" s="712"/>
      <c r="D24" s="712"/>
      <c r="E24" s="712"/>
      <c r="F24" s="712"/>
    </row>
    <row r="25" spans="1:14" ht="25.5" customHeight="1" thickBot="1" x14ac:dyDescent="0.35">
      <c r="A25" s="707" t="s">
        <v>435</v>
      </c>
      <c r="B25" s="707"/>
      <c r="C25" s="72"/>
      <c r="D25" s="72"/>
      <c r="E25" s="708" t="s">
        <v>436</v>
      </c>
      <c r="F25" s="708"/>
    </row>
    <row r="26" spans="1:14" ht="53.25" customHeight="1" x14ac:dyDescent="0.2">
      <c r="A26" s="767" t="s">
        <v>44</v>
      </c>
      <c r="B26" s="268" t="s">
        <v>205</v>
      </c>
      <c r="C26" s="268" t="s">
        <v>76</v>
      </c>
      <c r="D26" s="268" t="s">
        <v>77</v>
      </c>
      <c r="E26" s="268" t="s">
        <v>72</v>
      </c>
      <c r="F26" s="776" t="s">
        <v>92</v>
      </c>
    </row>
    <row r="27" spans="1:14" ht="25.5" customHeight="1" x14ac:dyDescent="0.2">
      <c r="A27" s="768"/>
      <c r="B27" s="766" t="s">
        <v>399</v>
      </c>
      <c r="C27" s="766" t="s">
        <v>400</v>
      </c>
      <c r="D27" s="766" t="s">
        <v>401</v>
      </c>
      <c r="E27" s="780" t="s">
        <v>258</v>
      </c>
      <c r="F27" s="777"/>
    </row>
    <row r="28" spans="1:14" ht="46.5" customHeight="1" thickBot="1" x14ac:dyDescent="0.25">
      <c r="A28" s="768"/>
      <c r="B28" s="766"/>
      <c r="C28" s="766"/>
      <c r="D28" s="766"/>
      <c r="E28" s="766"/>
      <c r="F28" s="778"/>
    </row>
    <row r="29" spans="1:14" ht="13.5" hidden="1" customHeight="1" thickBot="1" x14ac:dyDescent="0.3">
      <c r="A29" s="345"/>
      <c r="B29" s="346"/>
      <c r="C29" s="346"/>
      <c r="D29" s="346"/>
      <c r="E29" s="347"/>
      <c r="F29" s="12"/>
    </row>
    <row r="30" spans="1:14" ht="24.95" customHeight="1" thickTop="1" x14ac:dyDescent="0.2">
      <c r="A30" s="109" t="s">
        <v>20</v>
      </c>
      <c r="B30" s="332">
        <v>7</v>
      </c>
      <c r="C30" s="332">
        <v>178</v>
      </c>
      <c r="D30" s="332">
        <v>64</v>
      </c>
      <c r="E30" s="332">
        <v>323</v>
      </c>
      <c r="F30" s="83" t="s">
        <v>95</v>
      </c>
    </row>
    <row r="31" spans="1:14" ht="24.95" customHeight="1" x14ac:dyDescent="0.2">
      <c r="A31" s="272" t="s">
        <v>21</v>
      </c>
      <c r="B31" s="175">
        <v>9</v>
      </c>
      <c r="C31" s="175">
        <v>142</v>
      </c>
      <c r="D31" s="175">
        <v>64</v>
      </c>
      <c r="E31" s="175">
        <v>446</v>
      </c>
      <c r="F31" s="171" t="s">
        <v>97</v>
      </c>
    </row>
    <row r="32" spans="1:14" ht="24.95" customHeight="1" x14ac:dyDescent="0.2">
      <c r="A32" s="158" t="s">
        <v>6</v>
      </c>
      <c r="B32" s="151">
        <v>5</v>
      </c>
      <c r="C32" s="151">
        <v>142</v>
      </c>
      <c r="D32" s="151">
        <v>64</v>
      </c>
      <c r="E32" s="334">
        <v>60</v>
      </c>
      <c r="F32" s="108" t="s">
        <v>96</v>
      </c>
    </row>
    <row r="33" spans="1:6" ht="24.95" customHeight="1" x14ac:dyDescent="0.2">
      <c r="A33" s="272" t="s">
        <v>553</v>
      </c>
      <c r="B33" s="175">
        <v>0</v>
      </c>
      <c r="C33" s="175">
        <v>142</v>
      </c>
      <c r="D33" s="175">
        <v>64</v>
      </c>
      <c r="E33" s="175">
        <v>120</v>
      </c>
      <c r="F33" s="183" t="s">
        <v>98</v>
      </c>
    </row>
    <row r="34" spans="1:6" ht="24.95" customHeight="1" x14ac:dyDescent="0.2">
      <c r="A34" s="158" t="s">
        <v>554</v>
      </c>
      <c r="B34" s="151">
        <v>0</v>
      </c>
      <c r="C34" s="151">
        <v>142</v>
      </c>
      <c r="D34" s="151">
        <v>64</v>
      </c>
      <c r="E34" s="334">
        <v>27</v>
      </c>
      <c r="F34" s="108" t="s">
        <v>94</v>
      </c>
    </row>
    <row r="35" spans="1:6" ht="24.95" customHeight="1" x14ac:dyDescent="0.2">
      <c r="A35" s="272" t="s">
        <v>555</v>
      </c>
      <c r="B35" s="175">
        <v>0</v>
      </c>
      <c r="C35" s="175">
        <v>178</v>
      </c>
      <c r="D35" s="175">
        <v>64</v>
      </c>
      <c r="E35" s="175">
        <v>3</v>
      </c>
      <c r="F35" s="183" t="s">
        <v>99</v>
      </c>
    </row>
    <row r="36" spans="1:6" ht="24.95" customHeight="1" x14ac:dyDescent="0.2">
      <c r="A36" s="158" t="s">
        <v>556</v>
      </c>
      <c r="B36" s="151">
        <v>0</v>
      </c>
      <c r="C36" s="151">
        <v>320</v>
      </c>
      <c r="D36" s="151">
        <v>63</v>
      </c>
      <c r="E36" s="334">
        <v>84</v>
      </c>
      <c r="F36" s="108" t="s">
        <v>100</v>
      </c>
    </row>
    <row r="37" spans="1:6" ht="24.95" customHeight="1" x14ac:dyDescent="0.2">
      <c r="A37" s="272" t="s">
        <v>557</v>
      </c>
      <c r="B37" s="175">
        <v>0</v>
      </c>
      <c r="C37" s="175">
        <v>320</v>
      </c>
      <c r="D37" s="175">
        <v>63</v>
      </c>
      <c r="E37" s="175">
        <v>83</v>
      </c>
      <c r="F37" s="183" t="s">
        <v>101</v>
      </c>
    </row>
    <row r="38" spans="1:6" ht="24.95" customHeight="1" x14ac:dyDescent="0.2">
      <c r="A38" s="158" t="s">
        <v>558</v>
      </c>
      <c r="B38" s="151">
        <v>0</v>
      </c>
      <c r="C38" s="151">
        <v>320</v>
      </c>
      <c r="D38" s="151">
        <v>63</v>
      </c>
      <c r="E38" s="334">
        <v>171</v>
      </c>
      <c r="F38" s="108" t="s">
        <v>102</v>
      </c>
    </row>
    <row r="39" spans="1:6" ht="24.95" customHeight="1" x14ac:dyDescent="0.2">
      <c r="A39" s="272" t="s">
        <v>28</v>
      </c>
      <c r="B39" s="175">
        <v>19</v>
      </c>
      <c r="C39" s="175">
        <v>214</v>
      </c>
      <c r="D39" s="175">
        <v>55</v>
      </c>
      <c r="E39" s="175">
        <v>175</v>
      </c>
      <c r="F39" s="183" t="s">
        <v>103</v>
      </c>
    </row>
    <row r="40" spans="1:6" ht="24.95" customHeight="1" x14ac:dyDescent="0.2">
      <c r="A40" s="158" t="s">
        <v>25</v>
      </c>
      <c r="B40" s="151">
        <v>19</v>
      </c>
      <c r="C40" s="151">
        <v>214</v>
      </c>
      <c r="D40" s="151">
        <v>66</v>
      </c>
      <c r="E40" s="334">
        <v>170</v>
      </c>
      <c r="F40" s="108" t="s">
        <v>104</v>
      </c>
    </row>
    <row r="41" spans="1:6" ht="24.95" customHeight="1" thickBot="1" x14ac:dyDescent="0.25">
      <c r="A41" s="274" t="s">
        <v>12</v>
      </c>
      <c r="B41" s="348">
        <v>20</v>
      </c>
      <c r="C41" s="348">
        <v>214</v>
      </c>
      <c r="D41" s="348">
        <v>66</v>
      </c>
      <c r="E41" s="348">
        <v>160</v>
      </c>
      <c r="F41" s="182" t="s">
        <v>105</v>
      </c>
    </row>
    <row r="42" spans="1:6" ht="24.95" customHeight="1" thickBot="1" x14ac:dyDescent="0.25">
      <c r="A42" s="130" t="s">
        <v>27</v>
      </c>
      <c r="B42" s="344">
        <v>79</v>
      </c>
      <c r="C42" s="344">
        <v>2526</v>
      </c>
      <c r="D42" s="344">
        <f>SUM(D30:D41)</f>
        <v>760</v>
      </c>
      <c r="E42" s="349">
        <v>1822</v>
      </c>
      <c r="F42" s="123" t="s">
        <v>81</v>
      </c>
    </row>
    <row r="43" spans="1:6" ht="46.5" customHeight="1" x14ac:dyDescent="0.2">
      <c r="A43" s="781" t="s">
        <v>585</v>
      </c>
      <c r="B43" s="781"/>
      <c r="C43" s="616"/>
      <c r="D43" s="763" t="s">
        <v>586</v>
      </c>
      <c r="E43" s="763"/>
      <c r="F43" s="763"/>
    </row>
    <row r="44" spans="1:6" ht="38.25" customHeight="1" x14ac:dyDescent="0.2">
      <c r="A44" s="771" t="s">
        <v>294</v>
      </c>
      <c r="B44" s="771"/>
      <c r="D44" s="764" t="s">
        <v>295</v>
      </c>
      <c r="E44" s="764"/>
      <c r="F44" s="764"/>
    </row>
    <row r="45" spans="1:6" ht="20.25" customHeight="1" x14ac:dyDescent="0.2">
      <c r="A45" s="7"/>
      <c r="B45" s="7"/>
      <c r="C45" s="562">
        <f>SUM(C30:C41)</f>
        <v>2526</v>
      </c>
      <c r="D45" s="7"/>
      <c r="E45" s="37"/>
      <c r="F45" s="37"/>
    </row>
    <row r="46" spans="1:6" ht="33.75" customHeight="1" x14ac:dyDescent="0.2"/>
    <row r="47" spans="1:6" ht="22.5" customHeight="1" x14ac:dyDescent="0.2"/>
  </sheetData>
  <mergeCells count="25">
    <mergeCell ref="A1:F1"/>
    <mergeCell ref="A2:F2"/>
    <mergeCell ref="C19:F19"/>
    <mergeCell ref="A4:A5"/>
    <mergeCell ref="F4:F5"/>
    <mergeCell ref="A3:E3"/>
    <mergeCell ref="M23:N23"/>
    <mergeCell ref="A23:F23"/>
    <mergeCell ref="A24:F24"/>
    <mergeCell ref="E25:F25"/>
    <mergeCell ref="A20:B21"/>
    <mergeCell ref="C20:F21"/>
    <mergeCell ref="A25:B25"/>
    <mergeCell ref="C22:F22"/>
    <mergeCell ref="D43:F43"/>
    <mergeCell ref="D44:F44"/>
    <mergeCell ref="A19:B19"/>
    <mergeCell ref="B27:B28"/>
    <mergeCell ref="A26:A28"/>
    <mergeCell ref="A44:B44"/>
    <mergeCell ref="F26:F28"/>
    <mergeCell ref="E27:E28"/>
    <mergeCell ref="A43:B43"/>
    <mergeCell ref="D27:D28"/>
    <mergeCell ref="C27:C28"/>
  </mergeCells>
  <phoneticPr fontId="1" type="noConversion"/>
  <printOptions horizontalCentered="1"/>
  <pageMargins left="0.25" right="0.25" top="0.75" bottom="0.75" header="0.3" footer="0.3"/>
  <pageSetup paperSize="9" scale="53" orientation="portrait" r:id="rId1"/>
  <headerFooter alignWithMargins="0">
    <oddFooter>&amp;C&amp;"Arial,غامق"&amp;12 12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6"/>
  <sheetViews>
    <sheetView rightToLeft="1" view="pageBreakPreview" zoomScale="60" workbookViewId="0">
      <selection activeCell="F17" sqref="F17"/>
    </sheetView>
  </sheetViews>
  <sheetFormatPr defaultColWidth="8.85546875" defaultRowHeight="95.45" customHeight="1" x14ac:dyDescent="0.2"/>
  <cols>
    <col min="1" max="1" width="12.140625" style="6" customWidth="1"/>
    <col min="2" max="2" width="16.28515625" style="6" customWidth="1"/>
    <col min="3" max="3" width="36.85546875" style="6" customWidth="1"/>
    <col min="4" max="4" width="30.7109375" style="6" customWidth="1"/>
    <col min="5" max="5" width="27" style="6" customWidth="1"/>
    <col min="6" max="6" width="26.140625" style="6" customWidth="1"/>
    <col min="7" max="7" width="52.7109375" style="6" customWidth="1"/>
    <col min="8" max="8" width="29.140625" style="6" customWidth="1"/>
    <col min="9" max="14" width="8.85546875" style="6"/>
    <col min="15" max="15" width="22.85546875" style="6" customWidth="1"/>
    <col min="16" max="16384" width="8.85546875" style="6"/>
  </cols>
  <sheetData>
    <row r="1" spans="1:17" ht="70.5" customHeight="1" thickTop="1" x14ac:dyDescent="0.2">
      <c r="A1" s="786" t="s">
        <v>612</v>
      </c>
      <c r="B1" s="786"/>
      <c r="C1" s="786"/>
      <c r="D1" s="786"/>
      <c r="E1" s="786"/>
      <c r="F1" s="786"/>
      <c r="G1" s="786"/>
      <c r="M1" s="790" t="s">
        <v>156</v>
      </c>
      <c r="N1" s="790"/>
      <c r="O1" s="74">
        <v>1069</v>
      </c>
    </row>
    <row r="2" spans="1:17" ht="75" customHeight="1" x14ac:dyDescent="0.3">
      <c r="A2" s="726" t="s">
        <v>448</v>
      </c>
      <c r="B2" s="726"/>
      <c r="C2" s="726"/>
      <c r="D2" s="726"/>
      <c r="E2" s="726"/>
      <c r="F2" s="726"/>
      <c r="G2" s="726"/>
      <c r="I2" s="11"/>
      <c r="M2" s="794" t="s">
        <v>157</v>
      </c>
      <c r="N2" s="794"/>
      <c r="O2" s="242">
        <v>889</v>
      </c>
    </row>
    <row r="3" spans="1:17" ht="52.5" customHeight="1" thickBot="1" x14ac:dyDescent="0.25">
      <c r="A3" s="791" t="s">
        <v>404</v>
      </c>
      <c r="B3" s="791"/>
      <c r="C3" s="41"/>
      <c r="D3" s="41"/>
      <c r="E3" s="41"/>
      <c r="F3" s="787" t="s">
        <v>405</v>
      </c>
      <c r="G3" s="787"/>
      <c r="M3" s="795" t="s">
        <v>158</v>
      </c>
      <c r="N3" s="795"/>
      <c r="O3" s="241">
        <v>511</v>
      </c>
    </row>
    <row r="4" spans="1:17" ht="95.45" customHeight="1" x14ac:dyDescent="0.2">
      <c r="A4" s="788" t="s">
        <v>68</v>
      </c>
      <c r="B4" s="788"/>
      <c r="C4" s="128" t="s">
        <v>205</v>
      </c>
      <c r="D4" s="128" t="s">
        <v>70</v>
      </c>
      <c r="E4" s="128" t="s">
        <v>71</v>
      </c>
      <c r="F4" s="128" t="s">
        <v>72</v>
      </c>
      <c r="G4" s="784" t="s">
        <v>233</v>
      </c>
      <c r="M4" s="794" t="s">
        <v>370</v>
      </c>
      <c r="N4" s="794"/>
      <c r="O4" s="184">
        <v>203</v>
      </c>
    </row>
    <row r="5" spans="1:17" ht="108" customHeight="1" thickBot="1" x14ac:dyDescent="0.5">
      <c r="A5" s="789"/>
      <c r="B5" s="789"/>
      <c r="C5" s="467" t="s">
        <v>402</v>
      </c>
      <c r="D5" s="129" t="s">
        <v>408</v>
      </c>
      <c r="E5" s="129" t="s">
        <v>403</v>
      </c>
      <c r="F5" s="129" t="s">
        <v>212</v>
      </c>
      <c r="G5" s="785"/>
      <c r="O5" s="225" t="s">
        <v>368</v>
      </c>
      <c r="Q5" s="243" t="s">
        <v>290</v>
      </c>
    </row>
    <row r="6" spans="1:17" ht="95.45" customHeight="1" thickTop="1" x14ac:dyDescent="0.45">
      <c r="A6" s="790" t="s">
        <v>156</v>
      </c>
      <c r="B6" s="790"/>
      <c r="C6" s="355">
        <v>35</v>
      </c>
      <c r="D6" s="356">
        <v>1137</v>
      </c>
      <c r="E6" s="356">
        <v>342</v>
      </c>
      <c r="F6" s="355">
        <v>900</v>
      </c>
      <c r="G6" s="350" t="s">
        <v>164</v>
      </c>
      <c r="O6" s="225" t="s">
        <v>369</v>
      </c>
    </row>
    <row r="7" spans="1:17" ht="95.45" customHeight="1" x14ac:dyDescent="0.2">
      <c r="A7" s="794" t="s">
        <v>157</v>
      </c>
      <c r="B7" s="794"/>
      <c r="C7" s="318" t="s">
        <v>603</v>
      </c>
      <c r="D7" s="318">
        <v>545</v>
      </c>
      <c r="E7" s="318">
        <v>152</v>
      </c>
      <c r="F7" s="318">
        <v>200</v>
      </c>
      <c r="G7" s="351" t="s">
        <v>165</v>
      </c>
    </row>
    <row r="8" spans="1:17" ht="95.45" customHeight="1" x14ac:dyDescent="0.2">
      <c r="A8" s="795" t="s">
        <v>559</v>
      </c>
      <c r="B8" s="795"/>
      <c r="C8" s="319">
        <v>0</v>
      </c>
      <c r="D8" s="319">
        <v>0</v>
      </c>
      <c r="E8" s="319">
        <v>0</v>
      </c>
      <c r="F8" s="319">
        <v>0</v>
      </c>
      <c r="G8" s="352" t="s">
        <v>609</v>
      </c>
    </row>
    <row r="9" spans="1:17" ht="95.45" customHeight="1" x14ac:dyDescent="0.2">
      <c r="A9" s="794" t="s">
        <v>370</v>
      </c>
      <c r="B9" s="794"/>
      <c r="C9" s="357">
        <v>29</v>
      </c>
      <c r="D9" s="357">
        <v>844</v>
      </c>
      <c r="E9" s="357">
        <v>266</v>
      </c>
      <c r="F9" s="357">
        <v>722</v>
      </c>
      <c r="G9" s="450" t="s">
        <v>602</v>
      </c>
    </row>
    <row r="10" spans="1:17" ht="95.45" customHeight="1" thickBot="1" x14ac:dyDescent="0.25">
      <c r="A10" s="795" t="s">
        <v>199</v>
      </c>
      <c r="B10" s="795"/>
      <c r="C10" s="358">
        <v>0</v>
      </c>
      <c r="D10" s="358">
        <v>0</v>
      </c>
      <c r="E10" s="358">
        <v>0</v>
      </c>
      <c r="F10" s="358">
        <v>0</v>
      </c>
      <c r="G10" s="353" t="s">
        <v>198</v>
      </c>
    </row>
    <row r="11" spans="1:17" ht="95.45" customHeight="1" thickBot="1" x14ac:dyDescent="0.25">
      <c r="A11" s="793" t="s">
        <v>27</v>
      </c>
      <c r="B11" s="793"/>
      <c r="C11" s="320">
        <f>SUM(C6:C10)</f>
        <v>64</v>
      </c>
      <c r="D11" s="320">
        <f>SUM(D6:D10)</f>
        <v>2526</v>
      </c>
      <c r="E11" s="320">
        <f>SUM(E6:E10)</f>
        <v>760</v>
      </c>
      <c r="F11" s="359">
        <f>SUM(F6:F10)</f>
        <v>1822</v>
      </c>
      <c r="G11" s="354" t="s">
        <v>81</v>
      </c>
    </row>
    <row r="12" spans="1:17" ht="46.5" customHeight="1" x14ac:dyDescent="0.2">
      <c r="A12" s="796" t="s">
        <v>196</v>
      </c>
      <c r="B12" s="796"/>
      <c r="C12" s="796"/>
      <c r="D12" s="796"/>
      <c r="E12" s="792" t="s">
        <v>197</v>
      </c>
      <c r="F12" s="792"/>
      <c r="G12" s="792"/>
    </row>
    <row r="13" spans="1:17" ht="63.75" customHeight="1" x14ac:dyDescent="0.2">
      <c r="A13" s="782" t="s">
        <v>294</v>
      </c>
      <c r="B13" s="782"/>
      <c r="C13" s="782"/>
      <c r="D13" s="782"/>
      <c r="E13" s="783" t="s">
        <v>295</v>
      </c>
      <c r="F13" s="783"/>
      <c r="G13" s="783"/>
    </row>
    <row r="34" ht="16.149999999999999" customHeight="1" x14ac:dyDescent="0.2"/>
    <row r="35" ht="95.45" hidden="1" customHeight="1" x14ac:dyDescent="0.2"/>
    <row r="36" ht="95.45" hidden="1" customHeight="1" x14ac:dyDescent="0.2"/>
  </sheetData>
  <mergeCells count="20">
    <mergeCell ref="M4:N4"/>
    <mergeCell ref="M3:N3"/>
    <mergeCell ref="M2:N2"/>
    <mergeCell ref="M1:N1"/>
    <mergeCell ref="A13:D13"/>
    <mergeCell ref="E13:G13"/>
    <mergeCell ref="G4:G5"/>
    <mergeCell ref="A1:G1"/>
    <mergeCell ref="A2:G2"/>
    <mergeCell ref="F3:G3"/>
    <mergeCell ref="A4:B5"/>
    <mergeCell ref="A6:B6"/>
    <mergeCell ref="A3:B3"/>
    <mergeCell ref="E12:G12"/>
    <mergeCell ref="A11:B11"/>
    <mergeCell ref="A7:B7"/>
    <mergeCell ref="A8:B8"/>
    <mergeCell ref="A9:B9"/>
    <mergeCell ref="A10:B10"/>
    <mergeCell ref="A12:D12"/>
  </mergeCells>
  <phoneticPr fontId="0" type="noConversion"/>
  <printOptions horizontalCentered="1" verticalCentered="1"/>
  <pageMargins left="0.23622047244094491" right="0.23622047244094491" top="0.74803149606299213" bottom="1.2598425196850394" header="0.31496062992125984" footer="0.31496062992125984"/>
  <pageSetup paperSize="9" scale="44" orientation="portrait" r:id="rId1"/>
  <headerFooter>
    <oddFooter>&amp;C&amp;"Arial,غامق"&amp;18 13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1"/>
  <sheetViews>
    <sheetView rightToLeft="1" view="pageBreakPreview" topLeftCell="A16" zoomScale="60" workbookViewId="0">
      <selection activeCell="B14" sqref="B14:G14"/>
    </sheetView>
  </sheetViews>
  <sheetFormatPr defaultRowHeight="12.75" x14ac:dyDescent="0.2"/>
  <cols>
    <col min="1" max="1" width="19" customWidth="1"/>
    <col min="2" max="2" width="26.5703125" customWidth="1"/>
    <col min="3" max="3" width="19.7109375" customWidth="1"/>
    <col min="4" max="4" width="18.42578125" customWidth="1"/>
    <col min="5" max="5" width="18.5703125" customWidth="1"/>
    <col min="6" max="6" width="20" customWidth="1"/>
    <col min="7" max="7" width="16.42578125" customWidth="1"/>
  </cols>
  <sheetData>
    <row r="1" spans="1:7" ht="56.25" customHeight="1" x14ac:dyDescent="0.2">
      <c r="A1" s="706" t="s">
        <v>449</v>
      </c>
      <c r="B1" s="706"/>
      <c r="C1" s="706"/>
      <c r="D1" s="706"/>
      <c r="E1" s="706"/>
      <c r="F1" s="706"/>
      <c r="G1" s="706"/>
    </row>
    <row r="2" spans="1:7" ht="84.75" customHeight="1" x14ac:dyDescent="0.2">
      <c r="A2" s="712" t="s">
        <v>450</v>
      </c>
      <c r="B2" s="712"/>
      <c r="C2" s="712"/>
      <c r="D2" s="712"/>
      <c r="E2" s="712"/>
      <c r="F2" s="712"/>
      <c r="G2" s="712"/>
    </row>
    <row r="3" spans="1:7" ht="32.25" customHeight="1" thickBot="1" x14ac:dyDescent="0.25">
      <c r="A3" s="800" t="s">
        <v>406</v>
      </c>
      <c r="B3" s="800"/>
      <c r="C3" s="800"/>
      <c r="D3" s="451"/>
      <c r="E3" s="451"/>
      <c r="F3" s="452"/>
      <c r="G3" s="452" t="s">
        <v>407</v>
      </c>
    </row>
    <row r="4" spans="1:7" ht="68.25" customHeight="1" x14ac:dyDescent="0.2">
      <c r="A4" s="768" t="s">
        <v>44</v>
      </c>
      <c r="B4" s="415" t="s">
        <v>337</v>
      </c>
      <c r="C4" s="415" t="s">
        <v>264</v>
      </c>
      <c r="D4" s="415" t="s">
        <v>76</v>
      </c>
      <c r="E4" s="415" t="s">
        <v>77</v>
      </c>
      <c r="F4" s="415" t="s">
        <v>72</v>
      </c>
      <c r="G4" s="801" t="s">
        <v>92</v>
      </c>
    </row>
    <row r="5" spans="1:7" ht="15.6" customHeight="1" x14ac:dyDescent="0.2">
      <c r="A5" s="768"/>
      <c r="B5" s="766" t="s">
        <v>338</v>
      </c>
      <c r="C5" s="766" t="s">
        <v>409</v>
      </c>
      <c r="D5" s="766" t="s">
        <v>410</v>
      </c>
      <c r="E5" s="766" t="s">
        <v>415</v>
      </c>
      <c r="F5" s="766" t="s">
        <v>348</v>
      </c>
      <c r="G5" s="802"/>
    </row>
    <row r="6" spans="1:7" ht="93.75" customHeight="1" thickBot="1" x14ac:dyDescent="0.25">
      <c r="A6" s="768"/>
      <c r="B6" s="766"/>
      <c r="C6" s="766"/>
      <c r="D6" s="766"/>
      <c r="E6" s="766"/>
      <c r="F6" s="766"/>
      <c r="G6" s="803"/>
    </row>
    <row r="7" spans="1:7" ht="40.15" customHeight="1" thickTop="1" x14ac:dyDescent="0.2">
      <c r="A7" s="109" t="s">
        <v>20</v>
      </c>
      <c r="B7" s="331">
        <v>29</v>
      </c>
      <c r="C7" s="331">
        <v>19</v>
      </c>
      <c r="D7" s="331">
        <v>311</v>
      </c>
      <c r="E7" s="332">
        <v>202</v>
      </c>
      <c r="F7" s="331">
        <v>16</v>
      </c>
      <c r="G7" s="431" t="s">
        <v>95</v>
      </c>
    </row>
    <row r="8" spans="1:7" ht="40.15" customHeight="1" x14ac:dyDescent="0.2">
      <c r="A8" s="272" t="s">
        <v>21</v>
      </c>
      <c r="B8" s="417">
        <v>28</v>
      </c>
      <c r="C8" s="417">
        <v>18</v>
      </c>
      <c r="D8" s="417">
        <v>254</v>
      </c>
      <c r="E8" s="419">
        <v>141</v>
      </c>
      <c r="F8" s="417">
        <v>31</v>
      </c>
      <c r="G8" s="432" t="s">
        <v>97</v>
      </c>
    </row>
    <row r="9" spans="1:7" ht="40.15" customHeight="1" x14ac:dyDescent="0.2">
      <c r="A9" s="158" t="s">
        <v>6</v>
      </c>
      <c r="B9" s="425">
        <v>22</v>
      </c>
      <c r="C9" s="323">
        <v>21</v>
      </c>
      <c r="D9" s="323">
        <v>301</v>
      </c>
      <c r="E9" s="323">
        <v>160</v>
      </c>
      <c r="F9" s="323">
        <v>14</v>
      </c>
      <c r="G9" s="424" t="s">
        <v>96</v>
      </c>
    </row>
    <row r="10" spans="1:7" ht="40.15" customHeight="1" x14ac:dyDescent="0.2">
      <c r="A10" s="272" t="s">
        <v>53</v>
      </c>
      <c r="B10" s="417">
        <v>22</v>
      </c>
      <c r="C10" s="417">
        <v>23</v>
      </c>
      <c r="D10" s="417">
        <v>270</v>
      </c>
      <c r="E10" s="417">
        <v>150</v>
      </c>
      <c r="F10" s="417">
        <v>9</v>
      </c>
      <c r="G10" s="269" t="s">
        <v>98</v>
      </c>
    </row>
    <row r="11" spans="1:7" ht="40.15" customHeight="1" x14ac:dyDescent="0.2">
      <c r="A11" s="158" t="s">
        <v>52</v>
      </c>
      <c r="B11" s="425">
        <v>29</v>
      </c>
      <c r="C11" s="323">
        <v>18</v>
      </c>
      <c r="D11" s="323">
        <v>210</v>
      </c>
      <c r="E11" s="323">
        <v>153</v>
      </c>
      <c r="F11" s="323">
        <v>10</v>
      </c>
      <c r="G11" s="424" t="s">
        <v>94</v>
      </c>
    </row>
    <row r="12" spans="1:7" ht="40.15" customHeight="1" x14ac:dyDescent="0.2">
      <c r="A12" s="272" t="s">
        <v>22</v>
      </c>
      <c r="B12" s="417">
        <v>29</v>
      </c>
      <c r="C12" s="417">
        <v>19</v>
      </c>
      <c r="D12" s="417">
        <v>250</v>
      </c>
      <c r="E12" s="417">
        <v>141</v>
      </c>
      <c r="F12" s="417">
        <v>8</v>
      </c>
      <c r="G12" s="269" t="s">
        <v>99</v>
      </c>
    </row>
    <row r="13" spans="1:7" ht="40.15" customHeight="1" x14ac:dyDescent="0.2">
      <c r="A13" s="158" t="s">
        <v>23</v>
      </c>
      <c r="B13" s="425">
        <v>25</v>
      </c>
      <c r="C13" s="323">
        <v>20</v>
      </c>
      <c r="D13" s="323">
        <v>251</v>
      </c>
      <c r="E13" s="323">
        <v>143</v>
      </c>
      <c r="F13" s="323">
        <v>9</v>
      </c>
      <c r="G13" s="424" t="s">
        <v>100</v>
      </c>
    </row>
    <row r="14" spans="1:7" ht="40.15" customHeight="1" x14ac:dyDescent="0.2">
      <c r="A14" s="272" t="s">
        <v>9</v>
      </c>
      <c r="B14" s="417">
        <v>25</v>
      </c>
      <c r="C14" s="417">
        <v>19</v>
      </c>
      <c r="D14" s="417">
        <v>231</v>
      </c>
      <c r="E14" s="417">
        <v>144</v>
      </c>
      <c r="F14" s="417">
        <v>10</v>
      </c>
      <c r="G14" s="269" t="s">
        <v>101</v>
      </c>
    </row>
    <row r="15" spans="1:7" ht="40.15" customHeight="1" x14ac:dyDescent="0.2">
      <c r="A15" s="158" t="s">
        <v>24</v>
      </c>
      <c r="B15" s="426">
        <v>22</v>
      </c>
      <c r="C15" s="427">
        <v>19</v>
      </c>
      <c r="D15" s="323">
        <v>230</v>
      </c>
      <c r="E15" s="323">
        <v>139</v>
      </c>
      <c r="F15" s="323">
        <v>11</v>
      </c>
      <c r="G15" s="424" t="s">
        <v>102</v>
      </c>
    </row>
    <row r="16" spans="1:7" ht="40.15" customHeight="1" x14ac:dyDescent="0.2">
      <c r="A16" s="272" t="s">
        <v>28</v>
      </c>
      <c r="B16" s="417">
        <v>20</v>
      </c>
      <c r="C16" s="417">
        <v>20</v>
      </c>
      <c r="D16" s="417">
        <v>251</v>
      </c>
      <c r="E16" s="419">
        <v>145</v>
      </c>
      <c r="F16" s="417">
        <v>10</v>
      </c>
      <c r="G16" s="269" t="s">
        <v>103</v>
      </c>
    </row>
    <row r="17" spans="1:7" ht="40.15" customHeight="1" x14ac:dyDescent="0.2">
      <c r="A17" s="158" t="s">
        <v>25</v>
      </c>
      <c r="B17" s="425">
        <v>23</v>
      </c>
      <c r="C17" s="427">
        <v>19</v>
      </c>
      <c r="D17" s="323">
        <v>241</v>
      </c>
      <c r="E17" s="323">
        <v>150</v>
      </c>
      <c r="F17" s="323">
        <v>9</v>
      </c>
      <c r="G17" s="424" t="s">
        <v>104</v>
      </c>
    </row>
    <row r="18" spans="1:7" ht="40.15" customHeight="1" thickBot="1" x14ac:dyDescent="0.25">
      <c r="A18" s="180" t="s">
        <v>12</v>
      </c>
      <c r="B18" s="417">
        <v>27</v>
      </c>
      <c r="C18" s="423">
        <v>21</v>
      </c>
      <c r="D18" s="428">
        <v>243</v>
      </c>
      <c r="E18" s="177">
        <v>141</v>
      </c>
      <c r="F18" s="423">
        <v>15</v>
      </c>
      <c r="G18" s="269" t="s">
        <v>105</v>
      </c>
    </row>
    <row r="19" spans="1:7" ht="40.15" customHeight="1" thickBot="1" x14ac:dyDescent="0.25">
      <c r="A19" s="341" t="s">
        <v>27</v>
      </c>
      <c r="B19" s="429"/>
      <c r="C19" s="430">
        <f>SUM(C7:C18)</f>
        <v>236</v>
      </c>
      <c r="D19" s="422">
        <f>SUM(D7:D18)</f>
        <v>3043</v>
      </c>
      <c r="E19" s="422">
        <f>SUM(E7:E18)</f>
        <v>1809</v>
      </c>
      <c r="F19" s="416">
        <f>SUM(F7:F18)</f>
        <v>152</v>
      </c>
      <c r="G19" s="433" t="s">
        <v>81</v>
      </c>
    </row>
    <row r="20" spans="1:7" ht="68.25" customHeight="1" x14ac:dyDescent="0.2">
      <c r="A20" s="799" t="s">
        <v>384</v>
      </c>
      <c r="B20" s="799"/>
      <c r="C20" s="799"/>
      <c r="D20" s="799" t="s">
        <v>385</v>
      </c>
      <c r="E20" s="799"/>
      <c r="F20" s="799"/>
      <c r="G20" s="799"/>
    </row>
    <row r="21" spans="1:7" ht="40.15" customHeight="1" x14ac:dyDescent="0.2">
      <c r="A21" s="797" t="s">
        <v>294</v>
      </c>
      <c r="B21" s="797"/>
      <c r="C21" s="797"/>
      <c r="D21" s="798" t="s">
        <v>295</v>
      </c>
      <c r="E21" s="798"/>
      <c r="F21" s="798"/>
      <c r="G21" s="798"/>
    </row>
    <row r="39" ht="16.149999999999999" customHeight="1" x14ac:dyDescent="0.2"/>
    <row r="40" hidden="1" x14ac:dyDescent="0.2"/>
    <row r="41" hidden="1" x14ac:dyDescent="0.2"/>
  </sheetData>
  <mergeCells count="14">
    <mergeCell ref="A21:C21"/>
    <mergeCell ref="D21:G21"/>
    <mergeCell ref="A20:C20"/>
    <mergeCell ref="D20:G20"/>
    <mergeCell ref="A1:G1"/>
    <mergeCell ref="A3:C3"/>
    <mergeCell ref="A4:A6"/>
    <mergeCell ref="B5:B6"/>
    <mergeCell ref="A2:G2"/>
    <mergeCell ref="G4:G6"/>
    <mergeCell ref="C5:C6"/>
    <mergeCell ref="D5:D6"/>
    <mergeCell ref="E5:E6"/>
    <mergeCell ref="F5:F6"/>
  </mergeCells>
  <printOptions horizontalCentered="1" verticalCentered="1"/>
  <pageMargins left="0.23622047244094499" right="0.23622047244094499" top="0.74803149606299202" bottom="0.74803149606299202" header="0.31496062992126" footer="0.31496062992126"/>
  <pageSetup paperSize="9" scale="65" orientation="portrait" r:id="rId1"/>
  <headerFooter>
    <oddFooter>&amp;C&amp;12 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أوراق العمل</vt:lpstr>
      </vt:variant>
      <vt:variant>
        <vt:i4>23</vt:i4>
      </vt:variant>
      <vt:variant>
        <vt:lpstr>المخططات</vt:lpstr>
      </vt:variant>
      <vt:variant>
        <vt:i4>1</vt:i4>
      </vt:variant>
      <vt:variant>
        <vt:lpstr>نطاقات تمت تسميتها</vt:lpstr>
      </vt:variant>
      <vt:variant>
        <vt:i4>22</vt:i4>
      </vt:variant>
    </vt:vector>
  </HeadingPairs>
  <TitlesOfParts>
    <vt:vector size="46" baseType="lpstr">
      <vt:lpstr>ج1ش1ص5</vt:lpstr>
      <vt:lpstr>ج2 ص7</vt:lpstr>
      <vt:lpstr>ج3ص-8</vt:lpstr>
      <vt:lpstr>ج4ص9</vt:lpstr>
      <vt:lpstr>ج5ص10</vt:lpstr>
      <vt:lpstr>ج6ش3ص11</vt:lpstr>
      <vt:lpstr>ج7-8ص12</vt:lpstr>
      <vt:lpstr>ج9  ص13</vt:lpstr>
      <vt:lpstr>ج10 ص15</vt:lpstr>
      <vt:lpstr>ج11-ص16</vt:lpstr>
      <vt:lpstr>ج12ص17</vt:lpstr>
      <vt:lpstr>ج13ش4ص18</vt:lpstr>
      <vt:lpstr>ج14-15ص19</vt:lpstr>
      <vt:lpstr>ج2ش2ص7 </vt:lpstr>
      <vt:lpstr>فواصل البري ص20</vt:lpstr>
      <vt:lpstr>نقل بري للبضائع ج16-17ص21</vt:lpstr>
      <vt:lpstr>ج18ص22</vt:lpstr>
      <vt:lpstr>ج19ص-23</vt:lpstr>
      <vt:lpstr>ج20ص-24</vt:lpstr>
      <vt:lpstr>ج21ص25</vt:lpstr>
      <vt:lpstr>ج22ش6ص26</vt:lpstr>
      <vt:lpstr>ج23ش7ص27</vt:lpstr>
      <vt:lpstr>ج24-25ص29</vt:lpstr>
      <vt:lpstr>مخطط1</vt:lpstr>
      <vt:lpstr>'ج10 ص15'!Print_Area</vt:lpstr>
      <vt:lpstr>'ج11-ص16'!Print_Area</vt:lpstr>
      <vt:lpstr>ج12ص17!Print_Area</vt:lpstr>
      <vt:lpstr>ج13ش4ص18!Print_Area</vt:lpstr>
      <vt:lpstr>'ج14-15ص19'!Print_Area</vt:lpstr>
      <vt:lpstr>ج18ص22!Print_Area</vt:lpstr>
      <vt:lpstr>'ج19ص-23'!Print_Area</vt:lpstr>
      <vt:lpstr>ج1ش1ص5!Print_Area</vt:lpstr>
      <vt:lpstr>'ج2 ص7'!Print_Area</vt:lpstr>
      <vt:lpstr>'ج20ص-24'!Print_Area</vt:lpstr>
      <vt:lpstr>ج21ص25!Print_Area</vt:lpstr>
      <vt:lpstr>ج22ش6ص26!Print_Area</vt:lpstr>
      <vt:lpstr>ج23ش7ص27!Print_Area</vt:lpstr>
      <vt:lpstr>'ج24-25ص29'!Print_Area</vt:lpstr>
      <vt:lpstr>'ج2ش2ص7 '!Print_Area</vt:lpstr>
      <vt:lpstr>'ج3ص-8'!Print_Area</vt:lpstr>
      <vt:lpstr>ج4ص9!Print_Area</vt:lpstr>
      <vt:lpstr>ج5ص10!Print_Area</vt:lpstr>
      <vt:lpstr>ج6ش3ص11!Print_Area</vt:lpstr>
      <vt:lpstr>'ج7-8ص12'!Print_Area</vt:lpstr>
      <vt:lpstr>'ج9  ص13'!Print_Area</vt:lpstr>
      <vt:lpstr>'نقل بري للبضائع ج16-17ص21'!Print_Area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Eman Abd</cp:lastModifiedBy>
  <cp:lastPrinted>2021-08-08T08:44:02Z</cp:lastPrinted>
  <dcterms:created xsi:type="dcterms:W3CDTF">2002-01-22T06:00:22Z</dcterms:created>
  <dcterms:modified xsi:type="dcterms:W3CDTF">2021-08-11T08:30:09Z</dcterms:modified>
</cp:coreProperties>
</file>